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1" sheetId="5" r:id="rId1"/>
    <sheet name="Sheet1" sheetId="6" r:id="rId2"/>
    <sheet name="Sheet2" sheetId="7" r:id="rId3"/>
  </sheets>
  <definedNames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<sst xmlns="http://schemas.openxmlformats.org/spreadsheetml/2006/main" count="236" uniqueCount="65">
  <si>
    <t>附表2</t>
  </si>
  <si>
    <t>临夏州失业保险稳岗返还预发放摸底明细表</t>
  </si>
  <si>
    <t xml:space="preserve">填报单位（盖章）： </t>
  </si>
  <si>
    <t xml:space="preserve">      填报日期：     年    月    日</t>
  </si>
  <si>
    <t>序号</t>
  </si>
  <si>
    <t>县市</t>
  </si>
  <si>
    <t>单位名称</t>
  </si>
  <si>
    <t>单位填报</t>
  </si>
  <si>
    <t>经办机构审核</t>
  </si>
  <si>
    <t>单位就业人数</t>
  </si>
  <si>
    <t>人数</t>
  </si>
  <si>
    <t>缴费额（元）</t>
  </si>
  <si>
    <t>实际缴费人数</t>
  </si>
  <si>
    <t>实际缴费金额(元)</t>
  </si>
  <si>
    <t>和政县</t>
  </si>
  <si>
    <t>临夏海螺水泥有限责任公司</t>
  </si>
  <si>
    <t>甘肃省中和农信小额贷款有限责任公司</t>
  </si>
  <si>
    <t>和政县文光建筑工程有限公司</t>
  </si>
  <si>
    <t>和政三合儿童医院</t>
  </si>
  <si>
    <t>中国农业银行股份有限公司和政县支行</t>
  </si>
  <si>
    <t>和政县民族贸易有限责任公司</t>
  </si>
  <si>
    <t>和政县粮油储备库有限公司</t>
  </si>
  <si>
    <t>和政县康源发电有限责任公司</t>
  </si>
  <si>
    <t>和政县华龙乳制品有限公司</t>
  </si>
  <si>
    <t>和政县宏发建筑工程有限责任公司</t>
  </si>
  <si>
    <t>和政县鸿森房地产有限责任公司</t>
  </si>
  <si>
    <t>和政县扶贫开发投资有限公司</t>
  </si>
  <si>
    <t>和政县城乡建设投资有限公司</t>
  </si>
  <si>
    <t>和政县北辰课外培训学校</t>
  </si>
  <si>
    <t>和政神舟村镇银行股份有限公司</t>
  </si>
  <si>
    <t>和政普济医院</t>
  </si>
  <si>
    <t>国网甘肃省电力公司和政县供电公司</t>
  </si>
  <si>
    <t>甘肃云发水利水电安装有限公司</t>
  </si>
  <si>
    <t>甘肃云发建筑工程有限公司</t>
  </si>
  <si>
    <t>甘肃旭升建筑装饰工程有限公司</t>
  </si>
  <si>
    <t>甘肃省新华书店和政县有限责任公司</t>
  </si>
  <si>
    <t>中国广电甘肃网络股份有限公司和政县分公司</t>
  </si>
  <si>
    <t>甘肃勤业建筑工程有限公司</t>
  </si>
  <si>
    <t>甘肃宁和建筑工程有限公司</t>
  </si>
  <si>
    <t>甘肃和政八八啤特果集团有限公司</t>
  </si>
  <si>
    <t>和政县蓝天幼儿园</t>
  </si>
  <si>
    <t>和政县红黄蓝幼儿园</t>
  </si>
  <si>
    <t>和政县宁河春酒厂</t>
  </si>
  <si>
    <t>甘肃大禹酒业有限责任公司</t>
  </si>
  <si>
    <t>临夏市聚广盛商贸有限责任公司张家庄加油站</t>
  </si>
  <si>
    <t>临夏州集和兴贸易有限公司</t>
  </si>
  <si>
    <t>甘肃天顺达建筑工程有限公司</t>
  </si>
  <si>
    <t>和政县华丰农资经销有限责任公司</t>
  </si>
  <si>
    <t>合计</t>
  </si>
  <si>
    <t>和政县失业保险稳岗返还资金申请明细表</t>
  </si>
  <si>
    <t xml:space="preserve">填报单位（盖章）：和政县社会保险中心 </t>
  </si>
  <si>
    <r>
      <rPr>
        <sz val="11"/>
        <rFont val="黑体"/>
        <charset val="134"/>
      </rPr>
      <t xml:space="preserve">      填报日期：     </t>
    </r>
    <r>
      <rPr>
        <sz val="11"/>
        <rFont val="黑体"/>
        <charset val="134"/>
      </rPr>
      <t>2022</t>
    </r>
    <r>
      <rPr>
        <sz val="11"/>
        <rFont val="黑体"/>
        <charset val="134"/>
      </rPr>
      <t>年</t>
    </r>
    <r>
      <rPr>
        <sz val="11"/>
        <rFont val="黑体"/>
        <charset val="134"/>
      </rPr>
      <t>04</t>
    </r>
    <r>
      <rPr>
        <sz val="11"/>
        <rFont val="黑体"/>
        <charset val="134"/>
      </rPr>
      <t>月</t>
    </r>
    <r>
      <rPr>
        <sz val="11"/>
        <rFont val="黑体"/>
        <charset val="134"/>
      </rPr>
      <t>07</t>
    </r>
    <r>
      <rPr>
        <sz val="11"/>
        <rFont val="黑体"/>
        <charset val="134"/>
      </rPr>
      <t>日</t>
    </r>
  </si>
  <si>
    <t>返还比例</t>
  </si>
  <si>
    <t>返还金额</t>
  </si>
  <si>
    <t>备注</t>
  </si>
  <si>
    <t>2022年和政县失业保险稳岗返还企业名单（第一批）</t>
  </si>
  <si>
    <t>企业名称</t>
  </si>
  <si>
    <t>年初
人数</t>
  </si>
  <si>
    <t>年末
人数</t>
  </si>
  <si>
    <t>裁员率
（%）</t>
  </si>
  <si>
    <t>2020年
划型
类型</t>
  </si>
  <si>
    <t>2021年缴费
总额（元）</t>
  </si>
  <si>
    <t>返还
比例（%）</t>
  </si>
  <si>
    <t>返还金额（元）</t>
  </si>
  <si>
    <t>中小微型企业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</si>
</sst>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仿宋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黑体"/>
      <charset val="134"/>
    </font>
    <font>
      <sz val="24"/>
      <name val="黑体"/>
      <charset val="134"/>
    </font>
    <font>
      <sz val="11"/>
      <name val="黑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17" fillId="0" borderId="0"/>
    <xf numFmtId="0" fontId="17" fillId="0" borderId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/>
    <xf numFmtId="0" fontId="0" fillId="12" borderId="14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22" borderId="17" applyNumberFormat="0" applyAlignment="0" applyProtection="0">
      <alignment vertical="center"/>
    </xf>
    <xf numFmtId="0" fontId="17" fillId="0" borderId="0"/>
    <xf numFmtId="0" fontId="17" fillId="0" borderId="0"/>
    <xf numFmtId="0" fontId="32" fillId="22" borderId="13" applyNumberFormat="0" applyAlignment="0" applyProtection="0">
      <alignment vertical="center"/>
    </xf>
    <xf numFmtId="0" fontId="34" fillId="23" borderId="1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6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0" borderId="0"/>
    <xf numFmtId="0" fontId="16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88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2" fontId="5" fillId="2" borderId="3" xfId="99" applyNumberFormat="1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2" fontId="5" fillId="2" borderId="5" xfId="110" applyNumberFormat="1" applyFont="1" applyFill="1" applyBorder="1" applyAlignment="1">
      <alignment horizontal="center" vertical="center" wrapText="1"/>
    </xf>
    <xf numFmtId="0" fontId="5" fillId="2" borderId="4" xfId="1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2" fontId="5" fillId="2" borderId="5" xfId="56" applyNumberFormat="1" applyFont="1" applyFill="1" applyBorder="1" applyAlignment="1">
      <alignment horizontal="center" vertical="center" wrapText="1"/>
    </xf>
    <xf numFmtId="0" fontId="5" fillId="2" borderId="4" xfId="59" applyFont="1" applyFill="1" applyBorder="1" applyAlignment="1">
      <alignment horizontal="center" vertical="center" wrapText="1"/>
    </xf>
    <xf numFmtId="2" fontId="5" fillId="2" borderId="5" xfId="21" applyNumberFormat="1" applyFont="1" applyFill="1" applyBorder="1" applyAlignment="1">
      <alignment horizontal="center" vertical="center" wrapText="1"/>
    </xf>
    <xf numFmtId="0" fontId="5" fillId="2" borderId="4" xfId="60" applyFont="1" applyFill="1" applyBorder="1" applyAlignment="1">
      <alignment horizontal="center" vertical="center" wrapText="1"/>
    </xf>
    <xf numFmtId="2" fontId="5" fillId="2" borderId="5" xfId="61" applyNumberFormat="1" applyFont="1" applyFill="1" applyBorder="1" applyAlignment="1">
      <alignment horizontal="center" vertical="center" wrapText="1"/>
    </xf>
    <xf numFmtId="0" fontId="5" fillId="2" borderId="4" xfId="62" applyFont="1" applyFill="1" applyBorder="1" applyAlignment="1">
      <alignment horizontal="center" vertical="center" wrapText="1"/>
    </xf>
    <xf numFmtId="2" fontId="5" fillId="2" borderId="5" xfId="38" applyNumberFormat="1" applyFont="1" applyFill="1" applyBorder="1" applyAlignment="1">
      <alignment horizontal="center" vertical="center" wrapText="1"/>
    </xf>
    <xf numFmtId="0" fontId="5" fillId="2" borderId="4" xfId="64" applyFont="1" applyFill="1" applyBorder="1" applyAlignment="1">
      <alignment horizontal="center" vertical="center" wrapText="1"/>
    </xf>
    <xf numFmtId="2" fontId="5" fillId="2" borderId="5" xfId="67" applyNumberFormat="1" applyFont="1" applyFill="1" applyBorder="1" applyAlignment="1">
      <alignment horizontal="center" vertical="center" wrapText="1"/>
    </xf>
    <xf numFmtId="0" fontId="5" fillId="2" borderId="4" xfId="69" applyFont="1" applyFill="1" applyBorder="1" applyAlignment="1">
      <alignment horizontal="center" vertical="center" wrapText="1"/>
    </xf>
    <xf numFmtId="2" fontId="5" fillId="2" borderId="5" xfId="63" applyNumberFormat="1" applyFont="1" applyFill="1" applyBorder="1" applyAlignment="1">
      <alignment horizontal="center" vertical="center" wrapText="1"/>
    </xf>
    <xf numFmtId="0" fontId="6" fillId="2" borderId="4" xfId="39" applyFont="1" applyFill="1" applyBorder="1" applyAlignment="1">
      <alignment horizontal="center" vertical="center" wrapText="1"/>
    </xf>
    <xf numFmtId="2" fontId="5" fillId="2" borderId="5" xfId="65" applyNumberFormat="1" applyFont="1" applyFill="1" applyBorder="1" applyAlignment="1">
      <alignment horizontal="center" vertical="center" wrapText="1"/>
    </xf>
    <xf numFmtId="0" fontId="5" fillId="2" borderId="4" xfId="72" applyFont="1" applyFill="1" applyBorder="1" applyAlignment="1">
      <alignment horizontal="center" vertical="center" wrapText="1"/>
    </xf>
    <xf numFmtId="2" fontId="5" fillId="2" borderId="5" xfId="30" applyNumberFormat="1" applyFont="1" applyFill="1" applyBorder="1" applyAlignment="1">
      <alignment horizontal="center" vertical="center" wrapText="1"/>
    </xf>
    <xf numFmtId="0" fontId="5" fillId="2" borderId="4" xfId="39" applyFont="1" applyFill="1" applyBorder="1" applyAlignment="1">
      <alignment horizontal="center" vertical="center" wrapText="1"/>
    </xf>
    <xf numFmtId="2" fontId="5" fillId="2" borderId="5" xfId="74" applyNumberFormat="1" applyFont="1" applyFill="1" applyBorder="1" applyAlignment="1">
      <alignment horizontal="center" vertical="center" wrapText="1"/>
    </xf>
    <xf numFmtId="0" fontId="5" fillId="2" borderId="4" xfId="76" applyFont="1" applyFill="1" applyBorder="1" applyAlignment="1">
      <alignment horizontal="center" vertical="center" wrapText="1"/>
    </xf>
    <xf numFmtId="2" fontId="5" fillId="2" borderId="5" xfId="78" applyNumberFormat="1" applyFont="1" applyFill="1" applyBorder="1" applyAlignment="1">
      <alignment horizontal="center" vertical="center" wrapText="1"/>
    </xf>
    <xf numFmtId="0" fontId="5" fillId="2" borderId="4" xfId="71" applyFont="1" applyFill="1" applyBorder="1" applyAlignment="1">
      <alignment horizontal="center" vertical="center" wrapText="1"/>
    </xf>
    <xf numFmtId="2" fontId="5" fillId="2" borderId="5" xfId="29" applyNumberFormat="1" applyFont="1" applyFill="1" applyBorder="1" applyAlignment="1">
      <alignment horizontal="center" vertical="center" wrapText="1"/>
    </xf>
    <xf numFmtId="0" fontId="5" fillId="2" borderId="4" xfId="73" applyFont="1" applyFill="1" applyBorder="1" applyAlignment="1">
      <alignment horizontal="center" vertical="center" wrapText="1"/>
    </xf>
    <xf numFmtId="2" fontId="5" fillId="2" borderId="5" xfId="75" applyNumberFormat="1" applyFont="1" applyFill="1" applyBorder="1" applyAlignment="1">
      <alignment horizontal="center" vertical="center" wrapText="1"/>
    </xf>
    <xf numFmtId="0" fontId="5" fillId="2" borderId="4" xfId="77" applyFont="1" applyFill="1" applyBorder="1" applyAlignment="1">
      <alignment horizontal="center" vertical="center" wrapText="1"/>
    </xf>
    <xf numFmtId="2" fontId="5" fillId="2" borderId="5" xfId="81" applyNumberFormat="1" applyFont="1" applyFill="1" applyBorder="1" applyAlignment="1">
      <alignment horizontal="center" vertical="center" wrapText="1"/>
    </xf>
    <xf numFmtId="0" fontId="6" fillId="2" borderId="4" xfId="83" applyFont="1" applyFill="1" applyBorder="1" applyAlignment="1">
      <alignment horizontal="center" vertical="center" wrapText="1"/>
    </xf>
    <xf numFmtId="2" fontId="5" fillId="2" borderId="5" xfId="85" applyNumberFormat="1" applyFont="1" applyFill="1" applyBorder="1" applyAlignment="1">
      <alignment horizontal="center" vertical="center" wrapText="1"/>
    </xf>
    <xf numFmtId="0" fontId="5" fillId="2" borderId="4" xfId="87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2" fontId="5" fillId="2" borderId="5" xfId="80" applyNumberFormat="1" applyFont="1" applyFill="1" applyBorder="1" applyAlignment="1">
      <alignment horizontal="center" vertical="center" wrapText="1"/>
    </xf>
    <xf numFmtId="0" fontId="5" fillId="2" borderId="4" xfId="82" applyFont="1" applyFill="1" applyBorder="1" applyAlignment="1">
      <alignment horizontal="center" vertical="center" wrapText="1"/>
    </xf>
    <xf numFmtId="2" fontId="5" fillId="2" borderId="5" xfId="84" applyNumberFormat="1" applyFont="1" applyFill="1" applyBorder="1" applyAlignment="1">
      <alignment horizontal="center" vertical="center" wrapText="1"/>
    </xf>
    <xf numFmtId="0" fontId="5" fillId="2" borderId="4" xfId="86" applyFont="1" applyFill="1" applyBorder="1" applyAlignment="1">
      <alignment horizontal="center" vertical="center" wrapText="1"/>
    </xf>
    <xf numFmtId="2" fontId="5" fillId="2" borderId="5" xfId="4" applyNumberFormat="1" applyFont="1" applyFill="1" applyBorder="1" applyAlignment="1">
      <alignment horizontal="center" vertical="center" wrapText="1"/>
    </xf>
    <xf numFmtId="0" fontId="5" fillId="2" borderId="4" xfId="90" applyFont="1" applyFill="1" applyBorder="1" applyAlignment="1">
      <alignment horizontal="center" vertical="center" wrapText="1"/>
    </xf>
    <xf numFmtId="2" fontId="5" fillId="2" borderId="5" xfId="92" applyNumberFormat="1" applyFont="1" applyFill="1" applyBorder="1" applyAlignment="1">
      <alignment horizontal="center" vertical="center" wrapText="1"/>
    </xf>
    <xf numFmtId="0" fontId="5" fillId="2" borderId="4" xfId="94" applyFont="1" applyFill="1" applyBorder="1" applyAlignment="1">
      <alignment horizontal="center" vertical="center" wrapText="1"/>
    </xf>
    <xf numFmtId="2" fontId="5" fillId="2" borderId="5" xfId="96" applyNumberFormat="1" applyFont="1" applyFill="1" applyBorder="1" applyAlignment="1">
      <alignment horizontal="center" vertical="center" wrapText="1"/>
    </xf>
    <xf numFmtId="0" fontId="5" fillId="2" borderId="4" xfId="98" applyFont="1" applyFill="1" applyBorder="1" applyAlignment="1">
      <alignment horizontal="center" vertical="center" wrapText="1"/>
    </xf>
    <xf numFmtId="2" fontId="5" fillId="2" borderId="5" xfId="89" applyNumberFormat="1" applyFont="1" applyFill="1" applyBorder="1" applyAlignment="1">
      <alignment horizontal="center" vertical="center" wrapText="1"/>
    </xf>
    <xf numFmtId="0" fontId="5" fillId="2" borderId="4" xfId="91" applyFont="1" applyFill="1" applyBorder="1" applyAlignment="1">
      <alignment horizontal="center" vertical="center" wrapText="1"/>
    </xf>
    <xf numFmtId="2" fontId="5" fillId="2" borderId="5" xfId="93" applyNumberFormat="1" applyFont="1" applyFill="1" applyBorder="1" applyAlignment="1">
      <alignment horizontal="center" vertical="center" wrapText="1"/>
    </xf>
    <xf numFmtId="0" fontId="5" fillId="2" borderId="4" xfId="95" applyFont="1" applyFill="1" applyBorder="1" applyAlignment="1">
      <alignment horizontal="center" vertical="center" wrapText="1"/>
    </xf>
    <xf numFmtId="2" fontId="5" fillId="2" borderId="5" xfId="97" applyNumberFormat="1" applyFont="1" applyFill="1" applyBorder="1" applyAlignment="1">
      <alignment horizontal="center" vertical="center" wrapText="1"/>
    </xf>
    <xf numFmtId="0" fontId="5" fillId="2" borderId="4" xfId="109" applyFont="1" applyFill="1" applyBorder="1" applyAlignment="1">
      <alignment horizontal="center" vertical="center" wrapText="1"/>
    </xf>
    <xf numFmtId="2" fontId="5" fillId="2" borderId="5" xfId="100" applyNumberFormat="1" applyFont="1" applyFill="1" applyBorder="1" applyAlignment="1">
      <alignment horizontal="center" vertical="center" wrapText="1"/>
    </xf>
    <xf numFmtId="0" fontId="5" fillId="2" borderId="4" xfId="105" applyFont="1" applyFill="1" applyBorder="1" applyAlignment="1">
      <alignment horizontal="center" vertical="center" wrapText="1"/>
    </xf>
    <xf numFmtId="2" fontId="5" fillId="2" borderId="5" xfId="107" applyNumberFormat="1" applyFont="1" applyFill="1" applyBorder="1" applyAlignment="1">
      <alignment horizontal="center" vertical="center" wrapText="1"/>
    </xf>
    <xf numFmtId="0" fontId="5" fillId="2" borderId="4" xfId="102" applyFont="1" applyFill="1" applyBorder="1" applyAlignment="1">
      <alignment horizontal="center" vertical="center" wrapText="1"/>
    </xf>
    <xf numFmtId="2" fontId="5" fillId="2" borderId="5" xfId="104" applyNumberFormat="1" applyFont="1" applyFill="1" applyBorder="1" applyAlignment="1">
      <alignment horizontal="center" vertical="center" wrapText="1"/>
    </xf>
    <xf numFmtId="0" fontId="5" fillId="2" borderId="4" xfId="101" applyFont="1" applyFill="1" applyBorder="1" applyAlignment="1">
      <alignment horizontal="center" vertical="center" wrapText="1"/>
    </xf>
    <xf numFmtId="2" fontId="5" fillId="2" borderId="5" xfId="103" applyNumberFormat="1" applyFont="1" applyFill="1" applyBorder="1" applyAlignment="1">
      <alignment horizontal="center" vertical="center" wrapText="1"/>
    </xf>
    <xf numFmtId="2" fontId="5" fillId="2" borderId="5" xfId="106" applyNumberFormat="1" applyFont="1" applyFill="1" applyBorder="1" applyAlignment="1">
      <alignment horizontal="center" vertical="center" wrapText="1"/>
    </xf>
    <xf numFmtId="2" fontId="5" fillId="2" borderId="5" xfId="108" applyNumberFormat="1" applyFont="1" applyFill="1" applyBorder="1" applyAlignment="1">
      <alignment horizontal="center" vertical="center" wrapText="1"/>
    </xf>
    <xf numFmtId="0" fontId="5" fillId="2" borderId="4" xfId="66" applyFont="1" applyFill="1" applyBorder="1" applyAlignment="1">
      <alignment horizontal="center" vertical="center" wrapText="1"/>
    </xf>
    <xf numFmtId="2" fontId="5" fillId="2" borderId="5" xfId="68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6" fontId="8" fillId="0" borderId="6" xfId="70" applyNumberFormat="1" applyFont="1" applyBorder="1" applyAlignment="1">
      <alignment horizontal="center" vertical="center"/>
    </xf>
    <xf numFmtId="2" fontId="5" fillId="2" borderId="7" xfId="99" applyNumberFormat="1" applyFont="1" applyFill="1" applyBorder="1" applyAlignment="1">
      <alignment horizontal="center" vertical="center" wrapText="1"/>
    </xf>
    <xf numFmtId="2" fontId="5" fillId="2" borderId="1" xfId="99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1" fillId="0" borderId="0" xfId="70" applyFont="1" applyAlignment="1">
      <alignment horizontal="center" vertical="center"/>
    </xf>
    <xf numFmtId="0" fontId="12" fillId="0" borderId="0" xfId="70" applyFont="1" applyAlignment="1">
      <alignment horizontal="center" vertical="center"/>
    </xf>
    <xf numFmtId="0" fontId="13" fillId="0" borderId="0" xfId="70" applyFont="1" applyAlignment="1">
      <alignment horizontal="left" vertical="center"/>
    </xf>
    <xf numFmtId="0" fontId="14" fillId="0" borderId="0" xfId="70" applyFont="1" applyAlignment="1">
      <alignment horizontal="left" vertical="center"/>
    </xf>
    <xf numFmtId="0" fontId="10" fillId="0" borderId="1" xfId="70" applyFont="1" applyBorder="1" applyAlignment="1">
      <alignment horizontal="center" vertical="center"/>
    </xf>
    <xf numFmtId="0" fontId="10" fillId="0" borderId="1" xfId="70" applyNumberFormat="1" applyFont="1" applyBorder="1" applyAlignment="1">
      <alignment horizontal="center" vertical="center"/>
    </xf>
    <xf numFmtId="0" fontId="10" fillId="0" borderId="7" xfId="70" applyFont="1" applyBorder="1" applyAlignment="1">
      <alignment horizontal="center" vertical="center"/>
    </xf>
    <xf numFmtId="0" fontId="15" fillId="0" borderId="7" xfId="70" applyFont="1" applyBorder="1" applyAlignment="1">
      <alignment horizontal="center" vertical="center"/>
    </xf>
    <xf numFmtId="9" fontId="5" fillId="2" borderId="7" xfId="99" applyNumberFormat="1" applyFont="1" applyFill="1" applyBorder="1" applyAlignment="1">
      <alignment horizontal="center" vertical="center" wrapText="1"/>
    </xf>
    <xf numFmtId="0" fontId="15" fillId="0" borderId="8" xfId="70" applyFont="1" applyBorder="1" applyAlignment="1">
      <alignment horizontal="center" vertical="center"/>
    </xf>
    <xf numFmtId="9" fontId="5" fillId="2" borderId="1" xfId="99" applyNumberFormat="1" applyFont="1" applyFill="1" applyBorder="1" applyAlignment="1">
      <alignment horizontal="center" vertical="center" wrapText="1"/>
    </xf>
    <xf numFmtId="0" fontId="10" fillId="0" borderId="9" xfId="70" applyFont="1" applyBorder="1" applyAlignment="1">
      <alignment horizontal="center" vertical="center"/>
    </xf>
    <xf numFmtId="0" fontId="5" fillId="2" borderId="4" xfId="83" applyFont="1" applyFill="1" applyBorder="1" applyAlignment="1">
      <alignment horizontal="center" vertical="center" wrapText="1"/>
    </xf>
    <xf numFmtId="176" fontId="10" fillId="0" borderId="6" xfId="70" applyNumberFormat="1" applyFont="1" applyBorder="1" applyAlignment="1">
      <alignment horizontal="center" vertical="center"/>
    </xf>
    <xf numFmtId="176" fontId="10" fillId="0" borderId="10" xfId="70" applyNumberFormat="1" applyFont="1" applyBorder="1" applyAlignment="1">
      <alignment horizontal="center" vertical="center"/>
    </xf>
    <xf numFmtId="176" fontId="10" fillId="0" borderId="9" xfId="70" applyNumberFormat="1" applyFont="1" applyBorder="1" applyAlignment="1">
      <alignment horizontal="center" vertical="center"/>
    </xf>
    <xf numFmtId="178" fontId="10" fillId="0" borderId="1" xfId="70" applyNumberFormat="1" applyFont="1" applyBorder="1" applyAlignment="1">
      <alignment horizontal="center" vertical="center"/>
    </xf>
    <xf numFmtId="178" fontId="10" fillId="0" borderId="9" xfId="7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1" xfId="70" applyFont="1" applyBorder="1" applyAlignment="1">
      <alignment horizontal="center" vertical="center"/>
    </xf>
    <xf numFmtId="0" fontId="5" fillId="2" borderId="4" xfId="88" applyFont="1" applyFill="1" applyBorder="1" applyAlignment="1">
      <alignment horizontal="center" vertical="center" wrapText="1"/>
    </xf>
    <xf numFmtId="0" fontId="15" fillId="0" borderId="1" xfId="70" applyFont="1" applyBorder="1" applyAlignment="1">
      <alignment horizontal="center" vertical="center"/>
    </xf>
    <xf numFmtId="2" fontId="5" fillId="2" borderId="4" xfId="99" applyNumberFormat="1" applyFont="1" applyFill="1" applyBorder="1" applyAlignment="1">
      <alignment horizontal="center" vertical="center" wrapText="1"/>
    </xf>
    <xf numFmtId="2" fontId="5" fillId="2" borderId="4" xfId="110" applyNumberFormat="1" applyFont="1" applyFill="1" applyBorder="1" applyAlignment="1">
      <alignment horizontal="center" vertical="center" wrapText="1"/>
    </xf>
    <xf numFmtId="2" fontId="5" fillId="2" borderId="4" xfId="56" applyNumberFormat="1" applyFont="1" applyFill="1" applyBorder="1" applyAlignment="1">
      <alignment horizontal="center" vertical="center" wrapText="1"/>
    </xf>
    <xf numFmtId="2" fontId="5" fillId="2" borderId="4" xfId="21" applyNumberFormat="1" applyFont="1" applyFill="1" applyBorder="1" applyAlignment="1">
      <alignment horizontal="center" vertical="center" wrapText="1"/>
    </xf>
    <xf numFmtId="2" fontId="5" fillId="2" borderId="4" xfId="61" applyNumberFormat="1" applyFont="1" applyFill="1" applyBorder="1" applyAlignment="1">
      <alignment horizontal="center" vertical="center" wrapText="1"/>
    </xf>
    <xf numFmtId="2" fontId="5" fillId="2" borderId="4" xfId="38" applyNumberFormat="1" applyFont="1" applyFill="1" applyBorder="1" applyAlignment="1">
      <alignment horizontal="center" vertical="center" wrapText="1"/>
    </xf>
    <xf numFmtId="2" fontId="5" fillId="2" borderId="4" xfId="67" applyNumberFormat="1" applyFont="1" applyFill="1" applyBorder="1" applyAlignment="1">
      <alignment horizontal="center" vertical="center" wrapText="1"/>
    </xf>
    <xf numFmtId="2" fontId="5" fillId="2" borderId="4" xfId="63" applyNumberFormat="1" applyFont="1" applyFill="1" applyBorder="1" applyAlignment="1">
      <alignment horizontal="center" vertical="center" wrapText="1"/>
    </xf>
    <xf numFmtId="2" fontId="5" fillId="2" borderId="4" xfId="65" applyNumberFormat="1" applyFont="1" applyFill="1" applyBorder="1" applyAlignment="1">
      <alignment horizontal="center" vertical="center" wrapText="1"/>
    </xf>
    <xf numFmtId="2" fontId="5" fillId="2" borderId="4" xfId="30" applyNumberFormat="1" applyFont="1" applyFill="1" applyBorder="1" applyAlignment="1">
      <alignment horizontal="center" vertical="center" wrapText="1"/>
    </xf>
    <xf numFmtId="2" fontId="5" fillId="2" borderId="4" xfId="74" applyNumberFormat="1" applyFont="1" applyFill="1" applyBorder="1" applyAlignment="1">
      <alignment horizontal="center" vertical="center" wrapText="1"/>
    </xf>
    <xf numFmtId="2" fontId="5" fillId="2" borderId="4" xfId="78" applyNumberFormat="1" applyFont="1" applyFill="1" applyBorder="1" applyAlignment="1">
      <alignment horizontal="center" vertical="center" wrapText="1"/>
    </xf>
    <xf numFmtId="2" fontId="5" fillId="2" borderId="4" xfId="29" applyNumberFormat="1" applyFont="1" applyFill="1" applyBorder="1" applyAlignment="1">
      <alignment horizontal="center" vertical="center" wrapText="1"/>
    </xf>
    <xf numFmtId="2" fontId="5" fillId="2" borderId="4" xfId="75" applyNumberFormat="1" applyFont="1" applyFill="1" applyBorder="1" applyAlignment="1">
      <alignment horizontal="center" vertical="center" wrapText="1"/>
    </xf>
    <xf numFmtId="2" fontId="5" fillId="2" borderId="4" xfId="81" applyNumberFormat="1" applyFont="1" applyFill="1" applyBorder="1" applyAlignment="1">
      <alignment horizontal="center" vertical="center" wrapText="1"/>
    </xf>
    <xf numFmtId="2" fontId="5" fillId="2" borderId="4" xfId="85" applyNumberFormat="1" applyFont="1" applyFill="1" applyBorder="1" applyAlignment="1">
      <alignment horizontal="center" vertical="center" wrapText="1"/>
    </xf>
    <xf numFmtId="2" fontId="5" fillId="2" borderId="4" xfId="80" applyNumberFormat="1" applyFont="1" applyFill="1" applyBorder="1" applyAlignment="1">
      <alignment horizontal="center" vertical="center" wrapText="1"/>
    </xf>
    <xf numFmtId="2" fontId="5" fillId="2" borderId="4" xfId="84" applyNumberFormat="1" applyFont="1" applyFill="1" applyBorder="1" applyAlignment="1">
      <alignment horizontal="center" vertical="center" wrapText="1"/>
    </xf>
    <xf numFmtId="2" fontId="5" fillId="2" borderId="4" xfId="4" applyNumberFormat="1" applyFont="1" applyFill="1" applyBorder="1" applyAlignment="1">
      <alignment horizontal="center" vertical="center" wrapText="1"/>
    </xf>
    <xf numFmtId="2" fontId="5" fillId="2" borderId="4" xfId="92" applyNumberFormat="1" applyFont="1" applyFill="1" applyBorder="1" applyAlignment="1">
      <alignment horizontal="center" vertical="center" wrapText="1"/>
    </xf>
    <xf numFmtId="2" fontId="5" fillId="2" borderId="4" xfId="96" applyNumberFormat="1" applyFont="1" applyFill="1" applyBorder="1" applyAlignment="1">
      <alignment horizontal="center" vertical="center" wrapText="1"/>
    </xf>
    <xf numFmtId="2" fontId="5" fillId="2" borderId="4" xfId="89" applyNumberFormat="1" applyFont="1" applyFill="1" applyBorder="1" applyAlignment="1">
      <alignment horizontal="center" vertical="center" wrapText="1"/>
    </xf>
    <xf numFmtId="2" fontId="5" fillId="2" borderId="4" xfId="93" applyNumberFormat="1" applyFont="1" applyFill="1" applyBorder="1" applyAlignment="1">
      <alignment horizontal="center" vertical="center" wrapText="1"/>
    </xf>
    <xf numFmtId="2" fontId="5" fillId="2" borderId="4" xfId="97" applyNumberFormat="1" applyFont="1" applyFill="1" applyBorder="1" applyAlignment="1">
      <alignment horizontal="center" vertical="center" wrapText="1"/>
    </xf>
    <xf numFmtId="2" fontId="5" fillId="2" borderId="4" xfId="100" applyNumberFormat="1" applyFont="1" applyFill="1" applyBorder="1" applyAlignment="1">
      <alignment horizontal="center" vertical="center" wrapText="1"/>
    </xf>
    <xf numFmtId="2" fontId="5" fillId="2" borderId="4" xfId="107" applyNumberFormat="1" applyFont="1" applyFill="1" applyBorder="1" applyAlignment="1">
      <alignment horizontal="center" vertical="center" wrapText="1"/>
    </xf>
    <xf numFmtId="2" fontId="5" fillId="2" borderId="4" xfId="104" applyNumberFormat="1" applyFont="1" applyFill="1" applyBorder="1" applyAlignment="1">
      <alignment horizontal="center" vertical="center" wrapText="1"/>
    </xf>
    <xf numFmtId="2" fontId="5" fillId="2" borderId="4" xfId="103" applyNumberFormat="1" applyFont="1" applyFill="1" applyBorder="1" applyAlignment="1">
      <alignment horizontal="center" vertical="center" wrapText="1"/>
    </xf>
    <xf numFmtId="2" fontId="5" fillId="2" borderId="4" xfId="106" applyNumberFormat="1" applyFont="1" applyFill="1" applyBorder="1" applyAlignment="1">
      <alignment horizontal="center" vertical="center" wrapText="1"/>
    </xf>
    <xf numFmtId="2" fontId="5" fillId="2" borderId="4" xfId="108" applyNumberFormat="1" applyFont="1" applyFill="1" applyBorder="1" applyAlignment="1">
      <alignment horizontal="center" vertical="center" wrapText="1"/>
    </xf>
    <xf numFmtId="2" fontId="5" fillId="2" borderId="4" xfId="68" applyNumberFormat="1" applyFont="1" applyFill="1" applyBorder="1" applyAlignment="1">
      <alignment horizontal="center" vertical="center" wrapText="1"/>
    </xf>
    <xf numFmtId="176" fontId="10" fillId="0" borderId="1" xfId="70" applyNumberFormat="1" applyFont="1" applyBorder="1" applyAlignment="1">
      <alignment horizontal="center" vertical="center"/>
    </xf>
  </cellXfs>
  <cellStyles count="112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常规 2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23" xfId="66"/>
    <cellStyle name="常规 18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43" xfId="86"/>
    <cellStyle name="常规 38" xfId="87"/>
    <cellStyle name="常规 4" xfId="88"/>
    <cellStyle name="常规 50" xfId="89"/>
    <cellStyle name="常规 45" xfId="90"/>
    <cellStyle name="常规 51" xfId="91"/>
    <cellStyle name="常规 46" xfId="92"/>
    <cellStyle name="常规 52" xfId="93"/>
    <cellStyle name="常规 47" xfId="94"/>
    <cellStyle name="常规 53" xfId="95"/>
    <cellStyle name="常规 48" xfId="96"/>
    <cellStyle name="常规 54" xfId="97"/>
    <cellStyle name="常规 49" xfId="98"/>
    <cellStyle name="常规 5" xfId="99"/>
    <cellStyle name="常规 60" xfId="100"/>
    <cellStyle name="常规 55" xfId="101"/>
    <cellStyle name="常规 61" xfId="102"/>
    <cellStyle name="常规 56" xfId="103"/>
    <cellStyle name="常规 62" xfId="104"/>
    <cellStyle name="常规 57" xfId="105"/>
    <cellStyle name="常规 63" xfId="106"/>
    <cellStyle name="常规 58" xfId="107"/>
    <cellStyle name="常规 64" xfId="108"/>
    <cellStyle name="常规 59" xfId="109"/>
    <cellStyle name="常规 7" xfId="110"/>
    <cellStyle name="常规 9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L9" sqref="$A1:$XFD1048576"/>
    </sheetView>
  </sheetViews>
  <sheetFormatPr defaultColWidth="9" defaultRowHeight="13.5" outlineLevelCol="7"/>
  <cols>
    <col min="1" max="1" width="8.66666666666667" customWidth="1"/>
    <col min="2" max="2" width="21.2166666666667" customWidth="1"/>
    <col min="3" max="3" width="34.1083333333333" customWidth="1"/>
    <col min="5" max="5" width="13.1083333333333" customWidth="1"/>
    <col min="6" max="6" width="13.3333333333333" customWidth="1"/>
    <col min="7" max="7" width="16.2166666666667" customWidth="1"/>
    <col min="8" max="8" width="13.6666666666667" customWidth="1"/>
  </cols>
  <sheetData>
    <row r="1" ht="22.05" customHeight="1" spans="1:2">
      <c r="A1" s="103" t="s">
        <v>0</v>
      </c>
      <c r="B1" s="103"/>
    </row>
    <row r="2" ht="45" customHeight="1" spans="1:8">
      <c r="A2" s="86" t="s">
        <v>1</v>
      </c>
      <c r="B2" s="86"/>
      <c r="C2" s="86"/>
      <c r="D2" s="86"/>
      <c r="E2" s="86"/>
      <c r="F2" s="86"/>
      <c r="G2" s="86"/>
      <c r="H2" s="86"/>
    </row>
    <row r="3" ht="21" customHeight="1" spans="1:8">
      <c r="A3" s="88" t="s">
        <v>2</v>
      </c>
      <c r="B3" s="88"/>
      <c r="C3" s="88"/>
      <c r="D3" s="88"/>
      <c r="E3" s="88"/>
      <c r="F3" s="88" t="s">
        <v>3</v>
      </c>
      <c r="G3" s="88"/>
      <c r="H3" s="88"/>
    </row>
    <row r="4" s="81" customFormat="1" ht="27" customHeight="1" spans="1:8">
      <c r="A4" s="89" t="s">
        <v>4</v>
      </c>
      <c r="B4" s="89" t="s">
        <v>5</v>
      </c>
      <c r="C4" s="89" t="s">
        <v>6</v>
      </c>
      <c r="D4" s="89" t="s">
        <v>7</v>
      </c>
      <c r="E4" s="89"/>
      <c r="F4" s="89" t="s">
        <v>8</v>
      </c>
      <c r="G4" s="89"/>
      <c r="H4" s="104" t="s">
        <v>9</v>
      </c>
    </row>
    <row r="5" s="81" customFormat="1" ht="27" customHeight="1" spans="1:8">
      <c r="A5" s="89"/>
      <c r="B5" s="89"/>
      <c r="C5" s="89"/>
      <c r="D5" s="89" t="s">
        <v>10</v>
      </c>
      <c r="E5" s="89" t="s">
        <v>11</v>
      </c>
      <c r="F5" s="89" t="s">
        <v>12</v>
      </c>
      <c r="G5" s="89" t="s">
        <v>13</v>
      </c>
      <c r="H5" s="91"/>
    </row>
    <row r="6" s="81" customFormat="1" ht="27" customHeight="1" spans="1:8">
      <c r="A6" s="89">
        <v>1</v>
      </c>
      <c r="B6" s="89" t="s">
        <v>14</v>
      </c>
      <c r="C6" s="105" t="s">
        <v>15</v>
      </c>
      <c r="D6" s="106"/>
      <c r="E6" s="106"/>
      <c r="F6" s="106">
        <v>375</v>
      </c>
      <c r="G6" s="107">
        <v>255172.39</v>
      </c>
      <c r="H6" s="106"/>
    </row>
    <row r="7" s="82" customFormat="1" ht="27" customHeight="1" spans="1:8">
      <c r="A7" s="89">
        <v>2</v>
      </c>
      <c r="B7" s="89" t="s">
        <v>14</v>
      </c>
      <c r="C7" s="15" t="s">
        <v>16</v>
      </c>
      <c r="D7" s="89"/>
      <c r="E7" s="89"/>
      <c r="F7" s="89">
        <v>14</v>
      </c>
      <c r="G7" s="108">
        <v>10009.89</v>
      </c>
      <c r="H7" s="89"/>
    </row>
    <row r="8" s="82" customFormat="1" ht="27" customHeight="1" spans="1:8">
      <c r="A8" s="89">
        <v>3</v>
      </c>
      <c r="B8" s="89" t="s">
        <v>14</v>
      </c>
      <c r="C8" s="17" t="s">
        <v>17</v>
      </c>
      <c r="D8" s="89"/>
      <c r="E8" s="89"/>
      <c r="F8" s="89">
        <v>10</v>
      </c>
      <c r="G8" s="109">
        <v>4672</v>
      </c>
      <c r="H8" s="89"/>
    </row>
    <row r="9" s="82" customFormat="1" ht="27" customHeight="1" spans="1:8">
      <c r="A9" s="89">
        <v>4</v>
      </c>
      <c r="B9" s="89" t="s">
        <v>14</v>
      </c>
      <c r="C9" s="21" t="s">
        <v>18</v>
      </c>
      <c r="D9" s="89">
        <v>26</v>
      </c>
      <c r="E9" s="89">
        <v>13432</v>
      </c>
      <c r="F9" s="89">
        <v>26</v>
      </c>
      <c r="G9" s="110">
        <v>13432</v>
      </c>
      <c r="H9" s="89"/>
    </row>
    <row r="10" s="82" customFormat="1" ht="27" customHeight="1" spans="1:8">
      <c r="A10" s="89">
        <v>5</v>
      </c>
      <c r="B10" s="89" t="s">
        <v>14</v>
      </c>
      <c r="C10" s="23" t="s">
        <v>19</v>
      </c>
      <c r="D10" s="89"/>
      <c r="E10" s="89"/>
      <c r="F10" s="89">
        <v>36</v>
      </c>
      <c r="G10" s="111">
        <v>33537.31</v>
      </c>
      <c r="H10" s="89"/>
    </row>
    <row r="11" s="82" customFormat="1" ht="27" customHeight="1" spans="1:8">
      <c r="A11" s="89">
        <v>6</v>
      </c>
      <c r="B11" s="89" t="s">
        <v>14</v>
      </c>
      <c r="C11" s="25" t="s">
        <v>20</v>
      </c>
      <c r="D11" s="89"/>
      <c r="E11" s="89"/>
      <c r="F11" s="89">
        <v>8</v>
      </c>
      <c r="G11" s="112">
        <v>3492.48</v>
      </c>
      <c r="H11" s="89"/>
    </row>
    <row r="12" s="82" customFormat="1" ht="27" customHeight="1" spans="1:8">
      <c r="A12" s="89">
        <v>7</v>
      </c>
      <c r="B12" s="89" t="s">
        <v>14</v>
      </c>
      <c r="C12" s="27" t="s">
        <v>21</v>
      </c>
      <c r="D12" s="89"/>
      <c r="E12" s="89"/>
      <c r="F12" s="89">
        <v>24</v>
      </c>
      <c r="G12" s="113">
        <v>10111.24</v>
      </c>
      <c r="H12" s="89"/>
    </row>
    <row r="13" s="82" customFormat="1" ht="27" customHeight="1" spans="1:8">
      <c r="A13" s="89">
        <v>8</v>
      </c>
      <c r="B13" s="89" t="s">
        <v>14</v>
      </c>
      <c r="C13" s="29" t="s">
        <v>22</v>
      </c>
      <c r="D13" s="89"/>
      <c r="E13" s="89"/>
      <c r="F13" s="89">
        <v>29</v>
      </c>
      <c r="G13" s="114">
        <v>12645.04</v>
      </c>
      <c r="H13" s="89"/>
    </row>
    <row r="14" s="82" customFormat="1" ht="27" customHeight="1" spans="1:8">
      <c r="A14" s="89">
        <v>9</v>
      </c>
      <c r="B14" s="89" t="s">
        <v>14</v>
      </c>
      <c r="C14" s="35" t="s">
        <v>23</v>
      </c>
      <c r="D14" s="89"/>
      <c r="E14" s="89"/>
      <c r="F14" s="89">
        <v>18</v>
      </c>
      <c r="G14" s="115">
        <v>7081</v>
      </c>
      <c r="H14" s="89"/>
    </row>
    <row r="15" s="82" customFormat="1" ht="27" customHeight="1" spans="1:8">
      <c r="A15" s="89">
        <v>10</v>
      </c>
      <c r="B15" s="89" t="s">
        <v>14</v>
      </c>
      <c r="C15" s="33" t="s">
        <v>24</v>
      </c>
      <c r="D15" s="89"/>
      <c r="E15" s="89"/>
      <c r="F15" s="89">
        <v>16</v>
      </c>
      <c r="G15" s="116">
        <v>6842.24</v>
      </c>
      <c r="H15" s="89"/>
    </row>
    <row r="16" s="82" customFormat="1" ht="27" customHeight="1" spans="1:8">
      <c r="A16" s="89">
        <v>11</v>
      </c>
      <c r="B16" s="89" t="s">
        <v>14</v>
      </c>
      <c r="C16" s="35" t="s">
        <v>25</v>
      </c>
      <c r="D16" s="89"/>
      <c r="E16" s="89"/>
      <c r="F16" s="89">
        <v>10</v>
      </c>
      <c r="G16" s="117">
        <v>4453</v>
      </c>
      <c r="H16" s="89"/>
    </row>
    <row r="17" s="82" customFormat="1" ht="27" customHeight="1" spans="1:8">
      <c r="A17" s="89">
        <v>12</v>
      </c>
      <c r="B17" s="89" t="s">
        <v>14</v>
      </c>
      <c r="C17" s="37" t="s">
        <v>26</v>
      </c>
      <c r="D17" s="89"/>
      <c r="E17" s="89"/>
      <c r="F17" s="89">
        <v>16</v>
      </c>
      <c r="G17" s="118">
        <v>10116.86</v>
      </c>
      <c r="H17" s="89"/>
    </row>
    <row r="18" s="82" customFormat="1" ht="27" customHeight="1" spans="1:8">
      <c r="A18" s="89">
        <v>13</v>
      </c>
      <c r="B18" s="89" t="s">
        <v>14</v>
      </c>
      <c r="C18" s="39" t="s">
        <v>27</v>
      </c>
      <c r="D18" s="89"/>
      <c r="E18" s="89"/>
      <c r="F18" s="89">
        <v>14</v>
      </c>
      <c r="G18" s="119">
        <v>6526.63</v>
      </c>
      <c r="H18" s="89"/>
    </row>
    <row r="19" s="82" customFormat="1" ht="27" customHeight="1" spans="1:8">
      <c r="A19" s="89">
        <v>14</v>
      </c>
      <c r="B19" s="89" t="s">
        <v>14</v>
      </c>
      <c r="C19" s="41" t="s">
        <v>28</v>
      </c>
      <c r="D19" s="89"/>
      <c r="E19" s="89"/>
      <c r="F19" s="89">
        <v>7</v>
      </c>
      <c r="G19" s="120">
        <v>2679.32</v>
      </c>
      <c r="H19" s="89"/>
    </row>
    <row r="20" s="82" customFormat="1" ht="27" customHeight="1" spans="1:8">
      <c r="A20" s="89">
        <v>15</v>
      </c>
      <c r="B20" s="89" t="s">
        <v>14</v>
      </c>
      <c r="C20" s="43" t="s">
        <v>29</v>
      </c>
      <c r="D20" s="89"/>
      <c r="E20" s="89"/>
      <c r="F20" s="89">
        <v>9</v>
      </c>
      <c r="G20" s="121">
        <v>6014.1</v>
      </c>
      <c r="H20" s="89"/>
    </row>
    <row r="21" s="82" customFormat="1" ht="27" customHeight="1" spans="1:8">
      <c r="A21" s="89">
        <v>16</v>
      </c>
      <c r="B21" s="89" t="s">
        <v>14</v>
      </c>
      <c r="C21" s="97" t="s">
        <v>30</v>
      </c>
      <c r="D21" s="89"/>
      <c r="E21" s="89"/>
      <c r="F21" s="89">
        <v>60</v>
      </c>
      <c r="G21" s="122">
        <v>25769</v>
      </c>
      <c r="H21" s="89"/>
    </row>
    <row r="22" s="82" customFormat="1" ht="27" customHeight="1" spans="1:8">
      <c r="A22" s="89">
        <v>17</v>
      </c>
      <c r="B22" s="89" t="s">
        <v>14</v>
      </c>
      <c r="C22" s="47" t="s">
        <v>31</v>
      </c>
      <c r="D22" s="89"/>
      <c r="E22" s="89"/>
      <c r="F22" s="89">
        <v>155</v>
      </c>
      <c r="G22" s="119">
        <v>149757.51</v>
      </c>
      <c r="H22" s="89"/>
    </row>
    <row r="23" s="82" customFormat="1" ht="27" customHeight="1" spans="1:8">
      <c r="A23" s="89">
        <v>18</v>
      </c>
      <c r="B23" s="89" t="s">
        <v>14</v>
      </c>
      <c r="C23" s="48" t="s">
        <v>32</v>
      </c>
      <c r="D23" s="89"/>
      <c r="E23" s="89"/>
      <c r="F23" s="89">
        <v>27</v>
      </c>
      <c r="G23" s="123">
        <v>12754.18</v>
      </c>
      <c r="H23" s="89"/>
    </row>
    <row r="24" s="82" customFormat="1" ht="27" customHeight="1" spans="1:8">
      <c r="A24" s="89">
        <v>19</v>
      </c>
      <c r="B24" s="89" t="s">
        <v>14</v>
      </c>
      <c r="C24" s="50" t="s">
        <v>33</v>
      </c>
      <c r="D24" s="89"/>
      <c r="E24" s="89"/>
      <c r="F24" s="89">
        <v>42</v>
      </c>
      <c r="G24" s="124">
        <v>17789.16</v>
      </c>
      <c r="H24" s="89"/>
    </row>
    <row r="25" s="82" customFormat="1" ht="27" customHeight="1" spans="1:8">
      <c r="A25" s="89">
        <v>20</v>
      </c>
      <c r="B25" s="89" t="s">
        <v>14</v>
      </c>
      <c r="C25" s="52" t="s">
        <v>34</v>
      </c>
      <c r="D25" s="89"/>
      <c r="E25" s="89"/>
      <c r="F25" s="89">
        <v>10</v>
      </c>
      <c r="G25" s="125">
        <v>4140.54</v>
      </c>
      <c r="H25" s="89"/>
    </row>
    <row r="26" s="82" customFormat="1" ht="27" customHeight="1" spans="1:8">
      <c r="A26" s="89">
        <v>21</v>
      </c>
      <c r="B26" s="89" t="s">
        <v>14</v>
      </c>
      <c r="C26" s="54" t="s">
        <v>35</v>
      </c>
      <c r="D26" s="89"/>
      <c r="E26" s="89"/>
      <c r="F26" s="89">
        <v>8</v>
      </c>
      <c r="G26" s="126">
        <v>5473.2</v>
      </c>
      <c r="H26" s="89"/>
    </row>
    <row r="27" s="82" customFormat="1" ht="27" customHeight="1" spans="1:8">
      <c r="A27" s="89">
        <v>22</v>
      </c>
      <c r="B27" s="89" t="s">
        <v>14</v>
      </c>
      <c r="C27" s="56" t="s">
        <v>36</v>
      </c>
      <c r="D27" s="89"/>
      <c r="E27" s="89"/>
      <c r="F27" s="89">
        <v>14</v>
      </c>
      <c r="G27" s="127">
        <v>6726.84</v>
      </c>
      <c r="H27" s="89"/>
    </row>
    <row r="28" s="82" customFormat="1" ht="27" customHeight="1" spans="1:8">
      <c r="A28" s="89">
        <v>23</v>
      </c>
      <c r="B28" s="89" t="s">
        <v>14</v>
      </c>
      <c r="C28" s="58" t="s">
        <v>37</v>
      </c>
      <c r="D28" s="89"/>
      <c r="E28" s="89"/>
      <c r="F28" s="89">
        <v>15</v>
      </c>
      <c r="G28" s="128">
        <v>7094.1</v>
      </c>
      <c r="H28" s="89"/>
    </row>
    <row r="29" s="82" customFormat="1" ht="27" customHeight="1" spans="1:8">
      <c r="A29" s="89">
        <v>24</v>
      </c>
      <c r="B29" s="89" t="s">
        <v>14</v>
      </c>
      <c r="C29" s="60" t="s">
        <v>38</v>
      </c>
      <c r="D29" s="89"/>
      <c r="E29" s="89"/>
      <c r="F29" s="89">
        <v>40</v>
      </c>
      <c r="G29" s="129">
        <v>17217.66</v>
      </c>
      <c r="H29" s="89"/>
    </row>
    <row r="30" s="82" customFormat="1" ht="27" customHeight="1" spans="1:8">
      <c r="A30" s="89">
        <v>25</v>
      </c>
      <c r="B30" s="89" t="s">
        <v>14</v>
      </c>
      <c r="C30" s="62" t="s">
        <v>39</v>
      </c>
      <c r="D30" s="89"/>
      <c r="E30" s="89"/>
      <c r="F30" s="89">
        <v>19</v>
      </c>
      <c r="G30" s="130">
        <v>8314.32</v>
      </c>
      <c r="H30" s="89"/>
    </row>
    <row r="31" s="82" customFormat="1" ht="27" customHeight="1" spans="1:8">
      <c r="A31" s="89">
        <v>26</v>
      </c>
      <c r="B31" s="89" t="s">
        <v>14</v>
      </c>
      <c r="C31" s="64" t="s">
        <v>40</v>
      </c>
      <c r="D31" s="89"/>
      <c r="E31" s="89"/>
      <c r="F31" s="89">
        <v>5</v>
      </c>
      <c r="G31" s="131">
        <v>2219.18</v>
      </c>
      <c r="H31" s="89"/>
    </row>
    <row r="32" s="82" customFormat="1" ht="27" customHeight="1" spans="1:8">
      <c r="A32" s="89">
        <v>27</v>
      </c>
      <c r="B32" s="89" t="s">
        <v>14</v>
      </c>
      <c r="C32" s="66" t="s">
        <v>41</v>
      </c>
      <c r="D32" s="89"/>
      <c r="E32" s="89"/>
      <c r="F32" s="89">
        <v>7</v>
      </c>
      <c r="G32" s="132">
        <v>3134.32</v>
      </c>
      <c r="H32" s="89"/>
    </row>
    <row r="33" s="82" customFormat="1" ht="27" customHeight="1" spans="1:8">
      <c r="A33" s="89">
        <v>28</v>
      </c>
      <c r="B33" s="89" t="s">
        <v>14</v>
      </c>
      <c r="C33" s="68" t="s">
        <v>42</v>
      </c>
      <c r="D33" s="89"/>
      <c r="E33" s="89"/>
      <c r="F33" s="89">
        <v>8</v>
      </c>
      <c r="G33" s="133">
        <v>3492.48</v>
      </c>
      <c r="H33" s="89"/>
    </row>
    <row r="34" s="82" customFormat="1" ht="27" customHeight="1" spans="1:8">
      <c r="A34" s="89">
        <v>29</v>
      </c>
      <c r="B34" s="89" t="s">
        <v>14</v>
      </c>
      <c r="C34" s="70" t="s">
        <v>43</v>
      </c>
      <c r="D34" s="89"/>
      <c r="E34" s="89"/>
      <c r="F34" s="89">
        <v>13</v>
      </c>
      <c r="G34" s="134">
        <v>5697.24</v>
      </c>
      <c r="H34" s="89"/>
    </row>
    <row r="35" s="82" customFormat="1" ht="27" customHeight="1" spans="1:8">
      <c r="A35" s="89">
        <v>30</v>
      </c>
      <c r="B35" s="89" t="s">
        <v>14</v>
      </c>
      <c r="C35" s="70" t="s">
        <v>44</v>
      </c>
      <c r="D35" s="89"/>
      <c r="E35" s="89"/>
      <c r="F35" s="89">
        <v>8</v>
      </c>
      <c r="G35" s="135">
        <v>3384</v>
      </c>
      <c r="H35" s="89"/>
    </row>
    <row r="36" s="82" customFormat="1" ht="27" customHeight="1" spans="1:8">
      <c r="A36" s="89">
        <v>31</v>
      </c>
      <c r="B36" s="89" t="s">
        <v>14</v>
      </c>
      <c r="C36" s="70" t="s">
        <v>45</v>
      </c>
      <c r="D36" s="89"/>
      <c r="E36" s="89"/>
      <c r="F36" s="89">
        <v>12</v>
      </c>
      <c r="G36" s="136">
        <v>5329</v>
      </c>
      <c r="H36" s="89"/>
    </row>
    <row r="37" s="82" customFormat="1" ht="27" customHeight="1" spans="1:8">
      <c r="A37" s="89">
        <v>32</v>
      </c>
      <c r="B37" s="89" t="s">
        <v>14</v>
      </c>
      <c r="C37" s="70" t="s">
        <v>46</v>
      </c>
      <c r="D37" s="89"/>
      <c r="E37" s="89"/>
      <c r="F37" s="89">
        <v>15</v>
      </c>
      <c r="G37" s="136">
        <v>5621</v>
      </c>
      <c r="H37" s="89"/>
    </row>
    <row r="38" s="82" customFormat="1" ht="27" customHeight="1" spans="1:8">
      <c r="A38" s="89">
        <v>33</v>
      </c>
      <c r="B38" s="89" t="s">
        <v>14</v>
      </c>
      <c r="C38" s="74" t="s">
        <v>47</v>
      </c>
      <c r="D38" s="89"/>
      <c r="E38" s="89"/>
      <c r="F38" s="89">
        <v>20</v>
      </c>
      <c r="G38" s="137">
        <v>7777.04</v>
      </c>
      <c r="H38" s="89"/>
    </row>
    <row r="39" ht="27" customHeight="1" spans="1:8">
      <c r="A39" s="98" t="s">
        <v>48</v>
      </c>
      <c r="B39" s="99"/>
      <c r="C39" s="100"/>
      <c r="D39" s="101"/>
      <c r="E39" s="138"/>
      <c r="F39" s="101">
        <f>SUM(F6:F38)</f>
        <v>1090</v>
      </c>
      <c r="G39" s="138">
        <f>SUM(G6:G38)</f>
        <v>678476.27</v>
      </c>
      <c r="H39" s="101"/>
    </row>
  </sheetData>
  <mergeCells count="11">
    <mergeCell ref="A1:B1"/>
    <mergeCell ref="A2:H2"/>
    <mergeCell ref="A3:E3"/>
    <mergeCell ref="F3:H3"/>
    <mergeCell ref="D4:E4"/>
    <mergeCell ref="F4:G4"/>
    <mergeCell ref="A39:C39"/>
    <mergeCell ref="A4:A5"/>
    <mergeCell ref="B4:B5"/>
    <mergeCell ref="C4:C5"/>
    <mergeCell ref="H4:H5"/>
  </mergeCells>
  <pageMargins left="0.751388888888889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G5" sqref="G5:G37"/>
    </sheetView>
  </sheetViews>
  <sheetFormatPr defaultColWidth="9" defaultRowHeight="13.5" outlineLevelCol="7"/>
  <cols>
    <col min="1" max="1" width="8.66666666666667" customWidth="1"/>
    <col min="2" max="2" width="13.2166666666667" customWidth="1"/>
    <col min="3" max="3" width="34.1083333333333" customWidth="1"/>
    <col min="4" max="4" width="13.1083333333333" customWidth="1"/>
    <col min="5" max="5" width="16.2166666666667" customWidth="1"/>
    <col min="6" max="6" width="16.2166666666667" style="83" customWidth="1"/>
    <col min="7" max="7" width="16.2166666666667" style="84" customWidth="1"/>
    <col min="8" max="8" width="13.6666666666667" customWidth="1"/>
  </cols>
  <sheetData>
    <row r="1" ht="45" customHeight="1" spans="1:8">
      <c r="A1" s="85" t="s">
        <v>49</v>
      </c>
      <c r="B1" s="86"/>
      <c r="C1" s="86"/>
      <c r="D1" s="86"/>
      <c r="E1" s="86"/>
      <c r="F1" s="86"/>
      <c r="G1" s="86"/>
      <c r="H1" s="86"/>
    </row>
    <row r="2" ht="21" customHeight="1" spans="1:8">
      <c r="A2" s="87" t="s">
        <v>50</v>
      </c>
      <c r="B2" s="88"/>
      <c r="C2" s="88"/>
      <c r="D2" s="87" t="s">
        <v>51</v>
      </c>
      <c r="E2" s="88"/>
      <c r="F2" s="88"/>
      <c r="G2" s="88"/>
      <c r="H2" s="88"/>
    </row>
    <row r="3" s="81" customFormat="1" ht="27" customHeight="1" spans="1:8">
      <c r="A3" s="89" t="s">
        <v>4</v>
      </c>
      <c r="B3" s="89" t="s">
        <v>5</v>
      </c>
      <c r="C3" s="89" t="s">
        <v>6</v>
      </c>
      <c r="D3" s="89" t="s">
        <v>12</v>
      </c>
      <c r="E3" s="89" t="s">
        <v>13</v>
      </c>
      <c r="F3" s="90" t="s">
        <v>52</v>
      </c>
      <c r="G3" s="89" t="s">
        <v>53</v>
      </c>
      <c r="H3" s="89" t="s">
        <v>54</v>
      </c>
    </row>
    <row r="4" s="81" customFormat="1" ht="13.8" customHeight="1" spans="1:8">
      <c r="A4" s="89"/>
      <c r="B4" s="89"/>
      <c r="C4" s="89"/>
      <c r="D4" s="89"/>
      <c r="E4" s="89"/>
      <c r="F4" s="90"/>
      <c r="G4" s="89"/>
      <c r="H4" s="89"/>
    </row>
    <row r="5" s="81" customFormat="1" ht="27" customHeight="1" spans="1:8">
      <c r="A5" s="91">
        <v>1</v>
      </c>
      <c r="B5" s="91" t="s">
        <v>14</v>
      </c>
      <c r="C5" s="10" t="s">
        <v>15</v>
      </c>
      <c r="D5" s="92">
        <v>375</v>
      </c>
      <c r="E5" s="14">
        <v>255172.39</v>
      </c>
      <c r="F5" s="93">
        <v>0.9</v>
      </c>
      <c r="G5" s="78">
        <f>E5*F5</f>
        <v>229655.151</v>
      </c>
      <c r="H5" s="94"/>
    </row>
    <row r="6" s="82" customFormat="1" ht="27" customHeight="1" spans="1:8">
      <c r="A6" s="89">
        <v>2</v>
      </c>
      <c r="B6" s="89" t="s">
        <v>14</v>
      </c>
      <c r="C6" s="15" t="s">
        <v>16</v>
      </c>
      <c r="D6" s="89">
        <v>14</v>
      </c>
      <c r="E6" s="16">
        <v>10009.89</v>
      </c>
      <c r="F6" s="95">
        <v>0.9</v>
      </c>
      <c r="G6" s="79">
        <f t="shared" ref="G6:G38" si="0">E6*F6</f>
        <v>9008.901</v>
      </c>
      <c r="H6" s="96"/>
    </row>
    <row r="7" s="82" customFormat="1" ht="27" customHeight="1" spans="1:8">
      <c r="A7" s="89">
        <v>3</v>
      </c>
      <c r="B7" s="89" t="s">
        <v>14</v>
      </c>
      <c r="C7" s="17" t="s">
        <v>17</v>
      </c>
      <c r="D7" s="89">
        <v>10</v>
      </c>
      <c r="E7" s="20">
        <v>4672</v>
      </c>
      <c r="F7" s="95">
        <v>0.9</v>
      </c>
      <c r="G7" s="79">
        <f t="shared" si="0"/>
        <v>4204.8</v>
      </c>
      <c r="H7" s="96"/>
    </row>
    <row r="8" s="82" customFormat="1" ht="27" customHeight="1" spans="1:8">
      <c r="A8" s="89">
        <v>4</v>
      </c>
      <c r="B8" s="89" t="s">
        <v>14</v>
      </c>
      <c r="C8" s="21" t="s">
        <v>18</v>
      </c>
      <c r="D8" s="89">
        <v>26</v>
      </c>
      <c r="E8" s="22">
        <v>13432</v>
      </c>
      <c r="F8" s="95">
        <v>0.9</v>
      </c>
      <c r="G8" s="79">
        <f t="shared" si="0"/>
        <v>12088.8</v>
      </c>
      <c r="H8" s="96"/>
    </row>
    <row r="9" s="82" customFormat="1" ht="27" customHeight="1" spans="1:8">
      <c r="A9" s="89">
        <v>5</v>
      </c>
      <c r="B9" s="89" t="s">
        <v>14</v>
      </c>
      <c r="C9" s="23" t="s">
        <v>19</v>
      </c>
      <c r="D9" s="89">
        <v>36</v>
      </c>
      <c r="E9" s="24">
        <v>33537.31</v>
      </c>
      <c r="F9" s="95">
        <v>0.9</v>
      </c>
      <c r="G9" s="79">
        <f t="shared" si="0"/>
        <v>30183.579</v>
      </c>
      <c r="H9" s="96"/>
    </row>
    <row r="10" s="82" customFormat="1" ht="27" customHeight="1" spans="1:8">
      <c r="A10" s="89">
        <v>6</v>
      </c>
      <c r="B10" s="89" t="s">
        <v>14</v>
      </c>
      <c r="C10" s="25" t="s">
        <v>20</v>
      </c>
      <c r="D10" s="89">
        <v>8</v>
      </c>
      <c r="E10" s="26">
        <v>3492.48</v>
      </c>
      <c r="F10" s="95">
        <v>0.9</v>
      </c>
      <c r="G10" s="79">
        <f t="shared" si="0"/>
        <v>3143.232</v>
      </c>
      <c r="H10" s="96"/>
    </row>
    <row r="11" s="82" customFormat="1" ht="27" customHeight="1" spans="1:8">
      <c r="A11" s="89">
        <v>7</v>
      </c>
      <c r="B11" s="89" t="s">
        <v>14</v>
      </c>
      <c r="C11" s="27" t="s">
        <v>21</v>
      </c>
      <c r="D11" s="89">
        <v>24</v>
      </c>
      <c r="E11" s="28">
        <v>10111.24</v>
      </c>
      <c r="F11" s="95">
        <v>0.9</v>
      </c>
      <c r="G11" s="79">
        <f t="shared" si="0"/>
        <v>9100.116</v>
      </c>
      <c r="H11" s="96"/>
    </row>
    <row r="12" s="82" customFormat="1" ht="27" customHeight="1" spans="1:8">
      <c r="A12" s="89">
        <v>8</v>
      </c>
      <c r="B12" s="89" t="s">
        <v>14</v>
      </c>
      <c r="C12" s="29" t="s">
        <v>22</v>
      </c>
      <c r="D12" s="89">
        <v>29</v>
      </c>
      <c r="E12" s="30">
        <v>12645.04</v>
      </c>
      <c r="F12" s="95">
        <v>0.9</v>
      </c>
      <c r="G12" s="79">
        <f t="shared" si="0"/>
        <v>11380.536</v>
      </c>
      <c r="H12" s="96"/>
    </row>
    <row r="13" s="82" customFormat="1" ht="27" customHeight="1" spans="1:8">
      <c r="A13" s="89">
        <v>9</v>
      </c>
      <c r="B13" s="89" t="s">
        <v>14</v>
      </c>
      <c r="C13" s="35" t="s">
        <v>23</v>
      </c>
      <c r="D13" s="89">
        <v>18</v>
      </c>
      <c r="E13" s="32">
        <v>7081</v>
      </c>
      <c r="F13" s="95">
        <v>0.9</v>
      </c>
      <c r="G13" s="79">
        <f t="shared" si="0"/>
        <v>6372.9</v>
      </c>
      <c r="H13" s="96"/>
    </row>
    <row r="14" s="82" customFormat="1" ht="27" customHeight="1" spans="1:8">
      <c r="A14" s="89">
        <v>10</v>
      </c>
      <c r="B14" s="89" t="s">
        <v>14</v>
      </c>
      <c r="C14" s="33" t="s">
        <v>24</v>
      </c>
      <c r="D14" s="89">
        <v>16</v>
      </c>
      <c r="E14" s="34">
        <v>6842.24</v>
      </c>
      <c r="F14" s="95">
        <v>0.9</v>
      </c>
      <c r="G14" s="79">
        <f t="shared" si="0"/>
        <v>6158.016</v>
      </c>
      <c r="H14" s="96"/>
    </row>
    <row r="15" s="82" customFormat="1" ht="27" customHeight="1" spans="1:8">
      <c r="A15" s="89">
        <v>11</v>
      </c>
      <c r="B15" s="89" t="s">
        <v>14</v>
      </c>
      <c r="C15" s="35" t="s">
        <v>25</v>
      </c>
      <c r="D15" s="89">
        <v>10</v>
      </c>
      <c r="E15" s="36">
        <v>4453</v>
      </c>
      <c r="F15" s="95">
        <v>0.9</v>
      </c>
      <c r="G15" s="79">
        <f t="shared" si="0"/>
        <v>4007.7</v>
      </c>
      <c r="H15" s="96"/>
    </row>
    <row r="16" s="82" customFormat="1" ht="27" customHeight="1" spans="1:8">
      <c r="A16" s="89">
        <v>12</v>
      </c>
      <c r="B16" s="89" t="s">
        <v>14</v>
      </c>
      <c r="C16" s="37" t="s">
        <v>26</v>
      </c>
      <c r="D16" s="89">
        <v>16</v>
      </c>
      <c r="E16" s="38">
        <v>10116.86</v>
      </c>
      <c r="F16" s="95">
        <v>0.9</v>
      </c>
      <c r="G16" s="79">
        <f t="shared" si="0"/>
        <v>9105.174</v>
      </c>
      <c r="H16" s="96"/>
    </row>
    <row r="17" s="82" customFormat="1" ht="27" customHeight="1" spans="1:8">
      <c r="A17" s="89">
        <v>13</v>
      </c>
      <c r="B17" s="89" t="s">
        <v>14</v>
      </c>
      <c r="C17" s="39" t="s">
        <v>27</v>
      </c>
      <c r="D17" s="89">
        <v>14</v>
      </c>
      <c r="E17" s="40">
        <v>6526.63</v>
      </c>
      <c r="F17" s="95">
        <v>0.9</v>
      </c>
      <c r="G17" s="79">
        <f t="shared" si="0"/>
        <v>5873.967</v>
      </c>
      <c r="H17" s="96"/>
    </row>
    <row r="18" s="82" customFormat="1" ht="27" customHeight="1" spans="1:8">
      <c r="A18" s="89">
        <v>14</v>
      </c>
      <c r="B18" s="89" t="s">
        <v>14</v>
      </c>
      <c r="C18" s="41" t="s">
        <v>28</v>
      </c>
      <c r="D18" s="89">
        <v>7</v>
      </c>
      <c r="E18" s="42">
        <v>2679.32</v>
      </c>
      <c r="F18" s="95">
        <v>0.9</v>
      </c>
      <c r="G18" s="79">
        <f t="shared" si="0"/>
        <v>2411.388</v>
      </c>
      <c r="H18" s="96"/>
    </row>
    <row r="19" s="82" customFormat="1" ht="27" customHeight="1" spans="1:8">
      <c r="A19" s="89">
        <v>15</v>
      </c>
      <c r="B19" s="89" t="s">
        <v>14</v>
      </c>
      <c r="C19" s="43" t="s">
        <v>29</v>
      </c>
      <c r="D19" s="89">
        <v>9</v>
      </c>
      <c r="E19" s="44">
        <v>6014.1</v>
      </c>
      <c r="F19" s="95">
        <v>0.9</v>
      </c>
      <c r="G19" s="79">
        <f t="shared" si="0"/>
        <v>5412.69</v>
      </c>
      <c r="H19" s="96"/>
    </row>
    <row r="20" s="82" customFormat="1" ht="27" customHeight="1" spans="1:8">
      <c r="A20" s="89">
        <v>16</v>
      </c>
      <c r="B20" s="89" t="s">
        <v>14</v>
      </c>
      <c r="C20" s="97" t="s">
        <v>30</v>
      </c>
      <c r="D20" s="89">
        <v>60</v>
      </c>
      <c r="E20" s="46">
        <v>25769</v>
      </c>
      <c r="F20" s="95">
        <v>0.9</v>
      </c>
      <c r="G20" s="79">
        <f t="shared" si="0"/>
        <v>23192.1</v>
      </c>
      <c r="H20" s="96"/>
    </row>
    <row r="21" s="82" customFormat="1" ht="27" customHeight="1" spans="1:8">
      <c r="A21" s="89">
        <v>17</v>
      </c>
      <c r="B21" s="89" t="s">
        <v>14</v>
      </c>
      <c r="C21" s="47" t="s">
        <v>31</v>
      </c>
      <c r="D21" s="89">
        <v>155</v>
      </c>
      <c r="E21" s="40">
        <v>149757.51</v>
      </c>
      <c r="F21" s="95">
        <v>0.9</v>
      </c>
      <c r="G21" s="79">
        <f t="shared" si="0"/>
        <v>134781.759</v>
      </c>
      <c r="H21" s="96"/>
    </row>
    <row r="22" s="82" customFormat="1" ht="27" customHeight="1" spans="1:8">
      <c r="A22" s="89">
        <v>18</v>
      </c>
      <c r="B22" s="89" t="s">
        <v>14</v>
      </c>
      <c r="C22" s="48" t="s">
        <v>32</v>
      </c>
      <c r="D22" s="89">
        <v>27</v>
      </c>
      <c r="E22" s="49">
        <v>12754.18</v>
      </c>
      <c r="F22" s="95">
        <v>0.9</v>
      </c>
      <c r="G22" s="79">
        <f t="shared" si="0"/>
        <v>11478.762</v>
      </c>
      <c r="H22" s="96"/>
    </row>
    <row r="23" s="82" customFormat="1" ht="27" customHeight="1" spans="1:8">
      <c r="A23" s="89">
        <v>19</v>
      </c>
      <c r="B23" s="89" t="s">
        <v>14</v>
      </c>
      <c r="C23" s="50" t="s">
        <v>33</v>
      </c>
      <c r="D23" s="89">
        <v>42</v>
      </c>
      <c r="E23" s="51">
        <v>17789.16</v>
      </c>
      <c r="F23" s="95">
        <v>0.9</v>
      </c>
      <c r="G23" s="79">
        <f t="shared" si="0"/>
        <v>16010.244</v>
      </c>
      <c r="H23" s="96"/>
    </row>
    <row r="24" s="82" customFormat="1" ht="27" customHeight="1" spans="1:8">
      <c r="A24" s="89">
        <v>20</v>
      </c>
      <c r="B24" s="89" t="s">
        <v>14</v>
      </c>
      <c r="C24" s="52" t="s">
        <v>34</v>
      </c>
      <c r="D24" s="89">
        <v>10</v>
      </c>
      <c r="E24" s="53">
        <v>4140.54</v>
      </c>
      <c r="F24" s="95">
        <v>0.9</v>
      </c>
      <c r="G24" s="79">
        <f t="shared" si="0"/>
        <v>3726.486</v>
      </c>
      <c r="H24" s="96"/>
    </row>
    <row r="25" s="82" customFormat="1" ht="27" customHeight="1" spans="1:8">
      <c r="A25" s="89">
        <v>21</v>
      </c>
      <c r="B25" s="89" t="s">
        <v>14</v>
      </c>
      <c r="C25" s="54" t="s">
        <v>35</v>
      </c>
      <c r="D25" s="89">
        <v>8</v>
      </c>
      <c r="E25" s="55">
        <v>5473.2</v>
      </c>
      <c r="F25" s="95">
        <v>0.9</v>
      </c>
      <c r="G25" s="79">
        <f t="shared" si="0"/>
        <v>4925.88</v>
      </c>
      <c r="H25" s="96"/>
    </row>
    <row r="26" s="82" customFormat="1" ht="27" customHeight="1" spans="1:8">
      <c r="A26" s="89">
        <v>22</v>
      </c>
      <c r="B26" s="89" t="s">
        <v>14</v>
      </c>
      <c r="C26" s="56" t="s">
        <v>36</v>
      </c>
      <c r="D26" s="89">
        <v>14</v>
      </c>
      <c r="E26" s="57">
        <v>6726.84</v>
      </c>
      <c r="F26" s="95">
        <v>0.9</v>
      </c>
      <c r="G26" s="79">
        <f t="shared" si="0"/>
        <v>6054.156</v>
      </c>
      <c r="H26" s="96"/>
    </row>
    <row r="27" s="82" customFormat="1" ht="27" customHeight="1" spans="1:8">
      <c r="A27" s="89">
        <v>23</v>
      </c>
      <c r="B27" s="89" t="s">
        <v>14</v>
      </c>
      <c r="C27" s="58" t="s">
        <v>37</v>
      </c>
      <c r="D27" s="89">
        <v>15</v>
      </c>
      <c r="E27" s="59">
        <v>7094.1</v>
      </c>
      <c r="F27" s="95">
        <v>0.9</v>
      </c>
      <c r="G27" s="79">
        <f t="shared" si="0"/>
        <v>6384.69</v>
      </c>
      <c r="H27" s="96"/>
    </row>
    <row r="28" s="82" customFormat="1" ht="27" customHeight="1" spans="1:8">
      <c r="A28" s="89">
        <v>24</v>
      </c>
      <c r="B28" s="89" t="s">
        <v>14</v>
      </c>
      <c r="C28" s="60" t="s">
        <v>38</v>
      </c>
      <c r="D28" s="89">
        <v>40</v>
      </c>
      <c r="E28" s="61">
        <v>17217.66</v>
      </c>
      <c r="F28" s="95">
        <v>0.9</v>
      </c>
      <c r="G28" s="79">
        <f t="shared" si="0"/>
        <v>15495.894</v>
      </c>
      <c r="H28" s="96"/>
    </row>
    <row r="29" s="82" customFormat="1" ht="27" customHeight="1" spans="1:8">
      <c r="A29" s="89">
        <v>25</v>
      </c>
      <c r="B29" s="89" t="s">
        <v>14</v>
      </c>
      <c r="C29" s="62" t="s">
        <v>39</v>
      </c>
      <c r="D29" s="89">
        <v>19</v>
      </c>
      <c r="E29" s="63">
        <v>8314.32</v>
      </c>
      <c r="F29" s="95">
        <v>0.9</v>
      </c>
      <c r="G29" s="79">
        <f t="shared" si="0"/>
        <v>7482.888</v>
      </c>
      <c r="H29" s="96"/>
    </row>
    <row r="30" s="82" customFormat="1" ht="27" customHeight="1" spans="1:8">
      <c r="A30" s="89">
        <v>26</v>
      </c>
      <c r="B30" s="89" t="s">
        <v>14</v>
      </c>
      <c r="C30" s="64" t="s">
        <v>40</v>
      </c>
      <c r="D30" s="89">
        <v>5</v>
      </c>
      <c r="E30" s="65">
        <v>2219.18</v>
      </c>
      <c r="F30" s="95">
        <v>0.9</v>
      </c>
      <c r="G30" s="79">
        <f t="shared" si="0"/>
        <v>1997.262</v>
      </c>
      <c r="H30" s="96"/>
    </row>
    <row r="31" s="82" customFormat="1" ht="27" customHeight="1" spans="1:8">
      <c r="A31" s="89">
        <v>27</v>
      </c>
      <c r="B31" s="89" t="s">
        <v>14</v>
      </c>
      <c r="C31" s="66" t="s">
        <v>41</v>
      </c>
      <c r="D31" s="89">
        <v>7</v>
      </c>
      <c r="E31" s="67">
        <v>3134.32</v>
      </c>
      <c r="F31" s="95">
        <v>0.9</v>
      </c>
      <c r="G31" s="79">
        <f t="shared" si="0"/>
        <v>2820.888</v>
      </c>
      <c r="H31" s="96"/>
    </row>
    <row r="32" s="82" customFormat="1" ht="27" customHeight="1" spans="1:8">
      <c r="A32" s="89">
        <v>28</v>
      </c>
      <c r="B32" s="89" t="s">
        <v>14</v>
      </c>
      <c r="C32" s="68" t="s">
        <v>42</v>
      </c>
      <c r="D32" s="89">
        <v>8</v>
      </c>
      <c r="E32" s="69">
        <v>3492.48</v>
      </c>
      <c r="F32" s="95">
        <v>0.9</v>
      </c>
      <c r="G32" s="79">
        <f t="shared" si="0"/>
        <v>3143.232</v>
      </c>
      <c r="H32" s="96"/>
    </row>
    <row r="33" s="82" customFormat="1" ht="27" customHeight="1" spans="1:8">
      <c r="A33" s="89">
        <v>29</v>
      </c>
      <c r="B33" s="89" t="s">
        <v>14</v>
      </c>
      <c r="C33" s="70" t="s">
        <v>43</v>
      </c>
      <c r="D33" s="89">
        <v>13</v>
      </c>
      <c r="E33" s="71">
        <v>5697.24</v>
      </c>
      <c r="F33" s="95">
        <v>0.9</v>
      </c>
      <c r="G33" s="79">
        <f t="shared" si="0"/>
        <v>5127.516</v>
      </c>
      <c r="H33" s="96"/>
    </row>
    <row r="34" s="82" customFormat="1" ht="27" customHeight="1" spans="1:8">
      <c r="A34" s="89">
        <v>30</v>
      </c>
      <c r="B34" s="89" t="s">
        <v>14</v>
      </c>
      <c r="C34" s="70" t="s">
        <v>44</v>
      </c>
      <c r="D34" s="89">
        <v>8</v>
      </c>
      <c r="E34" s="72">
        <v>3384</v>
      </c>
      <c r="F34" s="95">
        <v>0.9</v>
      </c>
      <c r="G34" s="79">
        <f t="shared" si="0"/>
        <v>3045.6</v>
      </c>
      <c r="H34" s="96"/>
    </row>
    <row r="35" s="82" customFormat="1" ht="27" customHeight="1" spans="1:8">
      <c r="A35" s="89">
        <v>31</v>
      </c>
      <c r="B35" s="89" t="s">
        <v>14</v>
      </c>
      <c r="C35" s="70" t="s">
        <v>45</v>
      </c>
      <c r="D35" s="89">
        <v>12</v>
      </c>
      <c r="E35" s="73">
        <v>5329</v>
      </c>
      <c r="F35" s="95">
        <v>0.9</v>
      </c>
      <c r="G35" s="79">
        <f t="shared" si="0"/>
        <v>4796.1</v>
      </c>
      <c r="H35" s="96"/>
    </row>
    <row r="36" s="82" customFormat="1" ht="27" customHeight="1" spans="1:8">
      <c r="A36" s="89">
        <v>32</v>
      </c>
      <c r="B36" s="89" t="s">
        <v>14</v>
      </c>
      <c r="C36" s="70" t="s">
        <v>46</v>
      </c>
      <c r="D36" s="89">
        <v>15</v>
      </c>
      <c r="E36" s="73">
        <v>5621</v>
      </c>
      <c r="F36" s="95">
        <v>0.9</v>
      </c>
      <c r="G36" s="79">
        <f t="shared" si="0"/>
        <v>5058.9</v>
      </c>
      <c r="H36" s="96"/>
    </row>
    <row r="37" s="82" customFormat="1" ht="27" customHeight="1" spans="1:8">
      <c r="A37" s="89">
        <v>33</v>
      </c>
      <c r="B37" s="89" t="s">
        <v>14</v>
      </c>
      <c r="C37" s="74" t="s">
        <v>47</v>
      </c>
      <c r="D37" s="89">
        <v>20</v>
      </c>
      <c r="E37" s="75">
        <v>7777.04</v>
      </c>
      <c r="F37" s="95">
        <v>0.9</v>
      </c>
      <c r="G37" s="79">
        <f t="shared" si="0"/>
        <v>6999.336</v>
      </c>
      <c r="H37" s="96"/>
    </row>
    <row r="38" ht="27" customHeight="1" spans="1:8">
      <c r="A38" s="98" t="s">
        <v>48</v>
      </c>
      <c r="B38" s="99"/>
      <c r="C38" s="100"/>
      <c r="D38" s="101">
        <f>SUM(D5:D37)</f>
        <v>1090</v>
      </c>
      <c r="E38" s="98">
        <f>SUM(E5:E37)</f>
        <v>678476.27</v>
      </c>
      <c r="F38" s="95">
        <v>0.9</v>
      </c>
      <c r="G38" s="79">
        <f t="shared" si="0"/>
        <v>610628.643</v>
      </c>
      <c r="H38" s="102"/>
    </row>
  </sheetData>
  <mergeCells count="12">
    <mergeCell ref="A1:H1"/>
    <mergeCell ref="A2:C2"/>
    <mergeCell ref="D2:H2"/>
    <mergeCell ref="A38:C38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topLeftCell="A19" workbookViewId="0">
      <selection activeCell="N10" sqref="N10"/>
    </sheetView>
  </sheetViews>
  <sheetFormatPr defaultColWidth="9" defaultRowHeight="13.5"/>
  <cols>
    <col min="1" max="1" width="6.55833333333333" customWidth="1"/>
    <col min="2" max="2" width="40.6666666666667" customWidth="1"/>
    <col min="5" max="5" width="7.33333333333333" customWidth="1"/>
    <col min="6" max="6" width="13.6666666666667" customWidth="1"/>
    <col min="7" max="7" width="13.3333333333333" customWidth="1"/>
    <col min="9" max="9" width="17.3333333333333" customWidth="1"/>
  </cols>
  <sheetData>
    <row r="1" ht="51.6" customHeight="1" spans="1:9">
      <c r="A1" s="2" t="s">
        <v>55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4</v>
      </c>
      <c r="B2" s="5" t="s">
        <v>56</v>
      </c>
      <c r="C2" s="6" t="s">
        <v>57</v>
      </c>
      <c r="D2" s="6" t="s">
        <v>58</v>
      </c>
      <c r="E2" s="7" t="s">
        <v>59</v>
      </c>
      <c r="F2" s="6" t="s">
        <v>60</v>
      </c>
      <c r="G2" s="8" t="s">
        <v>61</v>
      </c>
      <c r="H2" s="6" t="s">
        <v>62</v>
      </c>
      <c r="I2" s="8" t="s">
        <v>63</v>
      </c>
    </row>
    <row r="3" ht="34.8" customHeight="1" spans="1:9">
      <c r="A3" s="4"/>
      <c r="B3" s="5"/>
      <c r="C3" s="6"/>
      <c r="D3" s="6"/>
      <c r="E3" s="7"/>
      <c r="F3" s="6"/>
      <c r="G3" s="8"/>
      <c r="H3" s="6"/>
      <c r="I3" s="8"/>
    </row>
    <row r="4" s="1" customFormat="1" ht="30" customHeight="1" spans="1:9">
      <c r="A4" s="9">
        <v>1</v>
      </c>
      <c r="B4" s="10" t="s">
        <v>15</v>
      </c>
      <c r="C4" s="9">
        <v>371</v>
      </c>
      <c r="D4" s="11">
        <v>375</v>
      </c>
      <c r="E4" s="12">
        <v>0</v>
      </c>
      <c r="F4" s="13" t="s">
        <v>64</v>
      </c>
      <c r="G4" s="14">
        <v>255172.39</v>
      </c>
      <c r="H4" s="12">
        <v>0.9</v>
      </c>
      <c r="I4" s="78">
        <f>G4*H4</f>
        <v>229655.151</v>
      </c>
    </row>
    <row r="5" s="1" customFormat="1" ht="30" customHeight="1" spans="1:9">
      <c r="A5" s="9">
        <v>2</v>
      </c>
      <c r="B5" s="15" t="s">
        <v>16</v>
      </c>
      <c r="C5" s="9">
        <v>14</v>
      </c>
      <c r="D5" s="9">
        <v>14</v>
      </c>
      <c r="E5" s="12">
        <v>0</v>
      </c>
      <c r="F5" s="13" t="s">
        <v>64</v>
      </c>
      <c r="G5" s="16">
        <v>10009.89</v>
      </c>
      <c r="H5" s="12">
        <v>0.9</v>
      </c>
      <c r="I5" s="79">
        <f t="shared" ref="I5:I36" si="0">G5*H5</f>
        <v>9008.901</v>
      </c>
    </row>
    <row r="6" s="1" customFormat="1" ht="30" customHeight="1" spans="1:9">
      <c r="A6" s="9">
        <v>3</v>
      </c>
      <c r="B6" s="17" t="s">
        <v>17</v>
      </c>
      <c r="C6" s="18">
        <v>11</v>
      </c>
      <c r="D6" s="18">
        <v>10</v>
      </c>
      <c r="E6" s="19">
        <v>0</v>
      </c>
      <c r="F6" s="13" t="s">
        <v>64</v>
      </c>
      <c r="G6" s="20">
        <v>4672</v>
      </c>
      <c r="H6" s="12">
        <v>0.9</v>
      </c>
      <c r="I6" s="79">
        <f t="shared" si="0"/>
        <v>4204.8</v>
      </c>
    </row>
    <row r="7" s="1" customFormat="1" ht="30" customHeight="1" spans="1:9">
      <c r="A7" s="9">
        <v>4</v>
      </c>
      <c r="B7" s="21" t="s">
        <v>18</v>
      </c>
      <c r="C7" s="9">
        <v>32</v>
      </c>
      <c r="D7" s="9">
        <v>26</v>
      </c>
      <c r="E7" s="12">
        <v>0</v>
      </c>
      <c r="F7" s="13" t="s">
        <v>64</v>
      </c>
      <c r="G7" s="22">
        <v>13432</v>
      </c>
      <c r="H7" s="12">
        <v>0.9</v>
      </c>
      <c r="I7" s="79">
        <f t="shared" si="0"/>
        <v>12088.8</v>
      </c>
    </row>
    <row r="8" s="1" customFormat="1" ht="30" customHeight="1" spans="1:9">
      <c r="A8" s="9">
        <v>5</v>
      </c>
      <c r="B8" s="23" t="s">
        <v>19</v>
      </c>
      <c r="C8" s="9">
        <v>35</v>
      </c>
      <c r="D8" s="9">
        <v>36</v>
      </c>
      <c r="E8" s="12">
        <v>0</v>
      </c>
      <c r="F8" s="13" t="s">
        <v>64</v>
      </c>
      <c r="G8" s="24">
        <v>33537.31</v>
      </c>
      <c r="H8" s="12">
        <v>0.9</v>
      </c>
      <c r="I8" s="79">
        <f t="shared" si="0"/>
        <v>30183.579</v>
      </c>
    </row>
    <row r="9" s="1" customFormat="1" ht="30" customHeight="1" spans="1:9">
      <c r="A9" s="9">
        <v>6</v>
      </c>
      <c r="B9" s="25" t="s">
        <v>20</v>
      </c>
      <c r="C9" s="9">
        <v>8</v>
      </c>
      <c r="D9" s="9">
        <v>8</v>
      </c>
      <c r="E9" s="12">
        <v>0</v>
      </c>
      <c r="F9" s="13" t="s">
        <v>64</v>
      </c>
      <c r="G9" s="26">
        <v>3492.48</v>
      </c>
      <c r="H9" s="12">
        <v>0.9</v>
      </c>
      <c r="I9" s="79">
        <f t="shared" si="0"/>
        <v>3143.232</v>
      </c>
    </row>
    <row r="10" s="1" customFormat="1" ht="30" customHeight="1" spans="1:9">
      <c r="A10" s="9">
        <v>7</v>
      </c>
      <c r="B10" s="27" t="s">
        <v>21</v>
      </c>
      <c r="C10" s="9">
        <v>24</v>
      </c>
      <c r="D10" s="9">
        <v>24</v>
      </c>
      <c r="E10" s="12">
        <v>0</v>
      </c>
      <c r="F10" s="13" t="s">
        <v>64</v>
      </c>
      <c r="G10" s="28">
        <v>10111.24</v>
      </c>
      <c r="H10" s="12">
        <v>0.9</v>
      </c>
      <c r="I10" s="79">
        <f t="shared" si="0"/>
        <v>9100.116</v>
      </c>
    </row>
    <row r="11" s="1" customFormat="1" ht="30" customHeight="1" spans="1:9">
      <c r="A11" s="9">
        <v>8</v>
      </c>
      <c r="B11" s="29" t="s">
        <v>22</v>
      </c>
      <c r="C11" s="9">
        <v>30</v>
      </c>
      <c r="D11" s="9">
        <v>29</v>
      </c>
      <c r="E11" s="12">
        <v>0</v>
      </c>
      <c r="F11" s="13" t="s">
        <v>64</v>
      </c>
      <c r="G11" s="30">
        <v>12645.04</v>
      </c>
      <c r="H11" s="12">
        <v>0.9</v>
      </c>
      <c r="I11" s="79">
        <f t="shared" si="0"/>
        <v>11380.536</v>
      </c>
    </row>
    <row r="12" s="1" customFormat="1" ht="30" customHeight="1" spans="1:9">
      <c r="A12" s="9">
        <v>9</v>
      </c>
      <c r="B12" s="31" t="s">
        <v>23</v>
      </c>
      <c r="C12" s="9">
        <v>15</v>
      </c>
      <c r="D12" s="9">
        <v>19</v>
      </c>
      <c r="E12" s="12">
        <v>0</v>
      </c>
      <c r="F12" s="13" t="s">
        <v>64</v>
      </c>
      <c r="G12" s="32">
        <v>7081</v>
      </c>
      <c r="H12" s="12">
        <v>0.9</v>
      </c>
      <c r="I12" s="79">
        <f t="shared" si="0"/>
        <v>6372.9</v>
      </c>
    </row>
    <row r="13" s="1" customFormat="1" ht="30" customHeight="1" spans="1:9">
      <c r="A13" s="9">
        <v>10</v>
      </c>
      <c r="B13" s="33" t="s">
        <v>24</v>
      </c>
      <c r="C13" s="9">
        <v>14</v>
      </c>
      <c r="D13" s="9">
        <v>16</v>
      </c>
      <c r="E13" s="12">
        <v>0</v>
      </c>
      <c r="F13" s="13" t="s">
        <v>64</v>
      </c>
      <c r="G13" s="34">
        <v>6842.24</v>
      </c>
      <c r="H13" s="12">
        <v>0.9</v>
      </c>
      <c r="I13" s="79">
        <f t="shared" si="0"/>
        <v>6158.016</v>
      </c>
    </row>
    <row r="14" s="1" customFormat="1" ht="30" customHeight="1" spans="1:9">
      <c r="A14" s="9">
        <v>11</v>
      </c>
      <c r="B14" s="35" t="s">
        <v>25</v>
      </c>
      <c r="C14" s="9">
        <v>11</v>
      </c>
      <c r="D14" s="9">
        <v>10</v>
      </c>
      <c r="E14" s="12">
        <v>0</v>
      </c>
      <c r="F14" s="13" t="s">
        <v>64</v>
      </c>
      <c r="G14" s="36">
        <v>4453</v>
      </c>
      <c r="H14" s="12">
        <v>0.9</v>
      </c>
      <c r="I14" s="79">
        <f t="shared" si="0"/>
        <v>4007.7</v>
      </c>
    </row>
    <row r="15" s="1" customFormat="1" ht="30" customHeight="1" spans="1:9">
      <c r="A15" s="9">
        <v>12</v>
      </c>
      <c r="B15" s="37" t="s">
        <v>26</v>
      </c>
      <c r="C15" s="9">
        <v>19</v>
      </c>
      <c r="D15" s="9">
        <v>17</v>
      </c>
      <c r="E15" s="12">
        <v>0</v>
      </c>
      <c r="F15" s="13" t="s">
        <v>64</v>
      </c>
      <c r="G15" s="38">
        <v>10116.86</v>
      </c>
      <c r="H15" s="12">
        <v>0.9</v>
      </c>
      <c r="I15" s="79">
        <f t="shared" si="0"/>
        <v>9105.174</v>
      </c>
    </row>
    <row r="16" s="1" customFormat="1" ht="30" customHeight="1" spans="1:9">
      <c r="A16" s="9">
        <v>13</v>
      </c>
      <c r="B16" s="39" t="s">
        <v>27</v>
      </c>
      <c r="C16" s="9">
        <v>12</v>
      </c>
      <c r="D16" s="9">
        <v>14</v>
      </c>
      <c r="E16" s="12">
        <v>0</v>
      </c>
      <c r="F16" s="13" t="s">
        <v>64</v>
      </c>
      <c r="G16" s="40">
        <v>6526.63</v>
      </c>
      <c r="H16" s="12">
        <v>0.9</v>
      </c>
      <c r="I16" s="79">
        <f t="shared" si="0"/>
        <v>5873.967</v>
      </c>
    </row>
    <row r="17" s="1" customFormat="1" ht="30" customHeight="1" spans="1:9">
      <c r="A17" s="9">
        <v>14</v>
      </c>
      <c r="B17" s="41" t="s">
        <v>28</v>
      </c>
      <c r="C17" s="9">
        <v>6</v>
      </c>
      <c r="D17" s="9">
        <v>7</v>
      </c>
      <c r="E17" s="12">
        <v>0</v>
      </c>
      <c r="F17" s="13" t="s">
        <v>64</v>
      </c>
      <c r="G17" s="42">
        <v>2679.32</v>
      </c>
      <c r="H17" s="12">
        <v>0.9</v>
      </c>
      <c r="I17" s="79">
        <f t="shared" si="0"/>
        <v>2411.388</v>
      </c>
    </row>
    <row r="18" s="1" customFormat="1" ht="30" customHeight="1" spans="1:9">
      <c r="A18" s="9">
        <v>15</v>
      </c>
      <c r="B18" s="43" t="s">
        <v>29</v>
      </c>
      <c r="C18" s="9">
        <v>8</v>
      </c>
      <c r="D18" s="9">
        <v>9</v>
      </c>
      <c r="E18" s="12">
        <v>0</v>
      </c>
      <c r="F18" s="13" t="s">
        <v>64</v>
      </c>
      <c r="G18" s="44">
        <v>6014.1</v>
      </c>
      <c r="H18" s="12">
        <v>0.9</v>
      </c>
      <c r="I18" s="79">
        <f t="shared" si="0"/>
        <v>5412.69</v>
      </c>
    </row>
    <row r="19" s="1" customFormat="1" ht="30" customHeight="1" spans="1:9">
      <c r="A19" s="9">
        <v>16</v>
      </c>
      <c r="B19" s="45" t="s">
        <v>30</v>
      </c>
      <c r="C19" s="9">
        <v>53</v>
      </c>
      <c r="D19" s="9">
        <v>62</v>
      </c>
      <c r="E19" s="12">
        <v>0</v>
      </c>
      <c r="F19" s="13" t="s">
        <v>64</v>
      </c>
      <c r="G19" s="46">
        <v>25769</v>
      </c>
      <c r="H19" s="12">
        <v>0.9</v>
      </c>
      <c r="I19" s="79">
        <f t="shared" si="0"/>
        <v>23192.1</v>
      </c>
    </row>
    <row r="20" s="1" customFormat="1" ht="30" customHeight="1" spans="1:9">
      <c r="A20" s="9">
        <v>17</v>
      </c>
      <c r="B20" s="47" t="s">
        <v>31</v>
      </c>
      <c r="C20" s="9">
        <v>158</v>
      </c>
      <c r="D20" s="9">
        <v>156</v>
      </c>
      <c r="E20" s="12">
        <v>0</v>
      </c>
      <c r="F20" s="13" t="s">
        <v>64</v>
      </c>
      <c r="G20" s="40">
        <v>149757.51</v>
      </c>
      <c r="H20" s="12">
        <v>0.9</v>
      </c>
      <c r="I20" s="79">
        <f t="shared" si="0"/>
        <v>134781.759</v>
      </c>
    </row>
    <row r="21" s="1" customFormat="1" ht="30" customHeight="1" spans="1:9">
      <c r="A21" s="9">
        <v>18</v>
      </c>
      <c r="B21" s="48" t="s">
        <v>32</v>
      </c>
      <c r="C21" s="9">
        <v>33</v>
      </c>
      <c r="D21" s="9">
        <v>27</v>
      </c>
      <c r="E21" s="12">
        <v>0</v>
      </c>
      <c r="F21" s="13" t="s">
        <v>64</v>
      </c>
      <c r="G21" s="49">
        <v>12754.18</v>
      </c>
      <c r="H21" s="12">
        <v>0.9</v>
      </c>
      <c r="I21" s="79">
        <f t="shared" si="0"/>
        <v>11478.762</v>
      </c>
    </row>
    <row r="22" s="1" customFormat="1" ht="30" customHeight="1" spans="1:9">
      <c r="A22" s="9">
        <v>19</v>
      </c>
      <c r="B22" s="50" t="s">
        <v>33</v>
      </c>
      <c r="C22" s="9">
        <v>41</v>
      </c>
      <c r="D22" s="9">
        <v>43</v>
      </c>
      <c r="E22" s="12">
        <v>0</v>
      </c>
      <c r="F22" s="13" t="s">
        <v>64</v>
      </c>
      <c r="G22" s="51">
        <v>17789.16</v>
      </c>
      <c r="H22" s="12">
        <v>0.9</v>
      </c>
      <c r="I22" s="79">
        <f t="shared" si="0"/>
        <v>16010.244</v>
      </c>
    </row>
    <row r="23" s="1" customFormat="1" ht="30" customHeight="1" spans="1:9">
      <c r="A23" s="9">
        <v>20</v>
      </c>
      <c r="B23" s="52" t="s">
        <v>34</v>
      </c>
      <c r="C23" s="9">
        <v>6</v>
      </c>
      <c r="D23" s="9">
        <v>11</v>
      </c>
      <c r="E23" s="12">
        <v>0</v>
      </c>
      <c r="F23" s="13" t="s">
        <v>64</v>
      </c>
      <c r="G23" s="53">
        <v>4140.54</v>
      </c>
      <c r="H23" s="12">
        <v>0.9</v>
      </c>
      <c r="I23" s="79">
        <f t="shared" si="0"/>
        <v>3726.486</v>
      </c>
    </row>
    <row r="24" s="1" customFormat="1" ht="30" customHeight="1" spans="1:9">
      <c r="A24" s="9">
        <v>21</v>
      </c>
      <c r="B24" s="54" t="s">
        <v>35</v>
      </c>
      <c r="C24" s="9">
        <v>8</v>
      </c>
      <c r="D24" s="9">
        <v>8</v>
      </c>
      <c r="E24" s="12">
        <v>0</v>
      </c>
      <c r="F24" s="13" t="s">
        <v>64</v>
      </c>
      <c r="G24" s="55">
        <v>5473.2</v>
      </c>
      <c r="H24" s="12">
        <v>0.9</v>
      </c>
      <c r="I24" s="79">
        <f t="shared" si="0"/>
        <v>4925.88</v>
      </c>
    </row>
    <row r="25" s="1" customFormat="1" ht="30" customHeight="1" spans="1:9">
      <c r="A25" s="9">
        <v>22</v>
      </c>
      <c r="B25" s="56" t="s">
        <v>36</v>
      </c>
      <c r="C25" s="9">
        <v>14</v>
      </c>
      <c r="D25" s="9">
        <v>14</v>
      </c>
      <c r="E25" s="12">
        <v>0</v>
      </c>
      <c r="F25" s="13" t="s">
        <v>64</v>
      </c>
      <c r="G25" s="57">
        <v>6726.84</v>
      </c>
      <c r="H25" s="12">
        <v>0.9</v>
      </c>
      <c r="I25" s="79">
        <f t="shared" si="0"/>
        <v>6054.156</v>
      </c>
    </row>
    <row r="26" s="1" customFormat="1" ht="30" customHeight="1" spans="1:9">
      <c r="A26" s="9">
        <v>23</v>
      </c>
      <c r="B26" s="58" t="s">
        <v>37</v>
      </c>
      <c r="C26" s="9">
        <v>9</v>
      </c>
      <c r="D26" s="9">
        <v>19</v>
      </c>
      <c r="E26" s="12">
        <v>0</v>
      </c>
      <c r="F26" s="13" t="s">
        <v>64</v>
      </c>
      <c r="G26" s="59">
        <v>7094.1</v>
      </c>
      <c r="H26" s="12">
        <v>0.9</v>
      </c>
      <c r="I26" s="79">
        <f t="shared" si="0"/>
        <v>6384.69</v>
      </c>
    </row>
    <row r="27" s="1" customFormat="1" ht="30" customHeight="1" spans="1:9">
      <c r="A27" s="9">
        <v>24</v>
      </c>
      <c r="B27" s="60" t="s">
        <v>38</v>
      </c>
      <c r="C27" s="9">
        <v>33</v>
      </c>
      <c r="D27" s="9">
        <v>40</v>
      </c>
      <c r="E27" s="12">
        <v>0</v>
      </c>
      <c r="F27" s="13" t="s">
        <v>64</v>
      </c>
      <c r="G27" s="61">
        <v>17217.66</v>
      </c>
      <c r="H27" s="12">
        <v>0.9</v>
      </c>
      <c r="I27" s="79">
        <f t="shared" si="0"/>
        <v>15495.894</v>
      </c>
    </row>
    <row r="28" s="1" customFormat="1" ht="30" customHeight="1" spans="1:9">
      <c r="A28" s="9">
        <v>25</v>
      </c>
      <c r="B28" s="62" t="s">
        <v>39</v>
      </c>
      <c r="C28" s="9">
        <v>16</v>
      </c>
      <c r="D28" s="9">
        <v>19</v>
      </c>
      <c r="E28" s="12">
        <v>0</v>
      </c>
      <c r="F28" s="13" t="s">
        <v>64</v>
      </c>
      <c r="G28" s="63">
        <v>8314.32</v>
      </c>
      <c r="H28" s="12">
        <v>0.9</v>
      </c>
      <c r="I28" s="79">
        <f t="shared" si="0"/>
        <v>7482.888</v>
      </c>
    </row>
    <row r="29" s="1" customFormat="1" ht="30" customHeight="1" spans="1:9">
      <c r="A29" s="9">
        <v>26</v>
      </c>
      <c r="B29" s="64" t="s">
        <v>40</v>
      </c>
      <c r="C29" s="9">
        <v>5</v>
      </c>
      <c r="D29" s="9">
        <v>6</v>
      </c>
      <c r="E29" s="12">
        <v>0</v>
      </c>
      <c r="F29" s="13" t="s">
        <v>64</v>
      </c>
      <c r="G29" s="65">
        <v>2219.18</v>
      </c>
      <c r="H29" s="12">
        <v>0.9</v>
      </c>
      <c r="I29" s="79">
        <f t="shared" si="0"/>
        <v>1997.262</v>
      </c>
    </row>
    <row r="30" s="1" customFormat="1" ht="30" customHeight="1" spans="1:9">
      <c r="A30" s="9">
        <v>27</v>
      </c>
      <c r="B30" s="66" t="s">
        <v>41</v>
      </c>
      <c r="C30" s="9">
        <v>8</v>
      </c>
      <c r="D30" s="9">
        <v>7</v>
      </c>
      <c r="E30" s="12">
        <v>0</v>
      </c>
      <c r="F30" s="13" t="s">
        <v>64</v>
      </c>
      <c r="G30" s="67">
        <v>3134.32</v>
      </c>
      <c r="H30" s="12">
        <v>0.9</v>
      </c>
      <c r="I30" s="79">
        <f t="shared" si="0"/>
        <v>2820.888</v>
      </c>
    </row>
    <row r="31" s="1" customFormat="1" ht="30" customHeight="1" spans="1:9">
      <c r="A31" s="9">
        <v>28</v>
      </c>
      <c r="B31" s="68" t="s">
        <v>42</v>
      </c>
      <c r="C31" s="9">
        <v>8</v>
      </c>
      <c r="D31" s="9">
        <v>8</v>
      </c>
      <c r="E31" s="12">
        <v>0</v>
      </c>
      <c r="F31" s="13" t="s">
        <v>64</v>
      </c>
      <c r="G31" s="69">
        <v>3492.48</v>
      </c>
      <c r="H31" s="12">
        <v>0.9</v>
      </c>
      <c r="I31" s="79">
        <f t="shared" si="0"/>
        <v>3143.232</v>
      </c>
    </row>
    <row r="32" s="1" customFormat="1" ht="30" customHeight="1" spans="1:9">
      <c r="A32" s="9">
        <v>29</v>
      </c>
      <c r="B32" s="70" t="s">
        <v>43</v>
      </c>
      <c r="C32" s="9">
        <v>14</v>
      </c>
      <c r="D32" s="9">
        <v>13</v>
      </c>
      <c r="E32" s="12">
        <v>0</v>
      </c>
      <c r="F32" s="13" t="s">
        <v>64</v>
      </c>
      <c r="G32" s="71">
        <v>5697.24</v>
      </c>
      <c r="H32" s="12">
        <v>0.9</v>
      </c>
      <c r="I32" s="79">
        <f t="shared" si="0"/>
        <v>5127.516</v>
      </c>
    </row>
    <row r="33" s="1" customFormat="1" ht="30" customHeight="1" spans="1:9">
      <c r="A33" s="9">
        <v>30</v>
      </c>
      <c r="B33" s="70" t="s">
        <v>44</v>
      </c>
      <c r="C33" s="9">
        <v>8</v>
      </c>
      <c r="D33" s="9">
        <v>8</v>
      </c>
      <c r="E33" s="12">
        <v>0</v>
      </c>
      <c r="F33" s="13" t="s">
        <v>64</v>
      </c>
      <c r="G33" s="72">
        <v>3384</v>
      </c>
      <c r="H33" s="12">
        <v>0.9</v>
      </c>
      <c r="I33" s="79">
        <f t="shared" si="0"/>
        <v>3045.6</v>
      </c>
    </row>
    <row r="34" s="1" customFormat="1" ht="30" customHeight="1" spans="1:9">
      <c r="A34" s="9">
        <v>31</v>
      </c>
      <c r="B34" s="70" t="s">
        <v>45</v>
      </c>
      <c r="C34" s="9">
        <v>13</v>
      </c>
      <c r="D34" s="9">
        <v>12</v>
      </c>
      <c r="E34" s="12">
        <v>0</v>
      </c>
      <c r="F34" s="13" t="s">
        <v>64</v>
      </c>
      <c r="G34" s="73">
        <v>5329</v>
      </c>
      <c r="H34" s="12">
        <v>0.9</v>
      </c>
      <c r="I34" s="79">
        <f t="shared" si="0"/>
        <v>4796.1</v>
      </c>
    </row>
    <row r="35" s="1" customFormat="1" ht="30" customHeight="1" spans="1:9">
      <c r="A35" s="9">
        <v>32</v>
      </c>
      <c r="B35" s="70" t="s">
        <v>46</v>
      </c>
      <c r="C35" s="9">
        <v>10</v>
      </c>
      <c r="D35" s="9">
        <v>18</v>
      </c>
      <c r="E35" s="12">
        <v>0</v>
      </c>
      <c r="F35" s="13" t="s">
        <v>64</v>
      </c>
      <c r="G35" s="73">
        <v>5621</v>
      </c>
      <c r="H35" s="12">
        <v>0.9</v>
      </c>
      <c r="I35" s="79">
        <f t="shared" si="0"/>
        <v>5058.9</v>
      </c>
    </row>
    <row r="36" s="1" customFormat="1" ht="30" customHeight="1" spans="1:9">
      <c r="A36" s="9">
        <v>33</v>
      </c>
      <c r="B36" s="74" t="s">
        <v>47</v>
      </c>
      <c r="C36" s="9">
        <v>13</v>
      </c>
      <c r="D36" s="9">
        <v>23</v>
      </c>
      <c r="E36" s="12">
        <v>0</v>
      </c>
      <c r="F36" s="13" t="s">
        <v>64</v>
      </c>
      <c r="G36" s="75">
        <v>7777.04</v>
      </c>
      <c r="H36" s="12">
        <v>0.9</v>
      </c>
      <c r="I36" s="79">
        <f t="shared" si="0"/>
        <v>6999.336</v>
      </c>
    </row>
    <row r="37" s="1" customFormat="1" ht="30" customHeight="1" spans="1:9">
      <c r="A37" s="76" t="s">
        <v>48</v>
      </c>
      <c r="B37" s="76"/>
      <c r="C37" s="9">
        <v>1060</v>
      </c>
      <c r="D37" s="9">
        <v>1108</v>
      </c>
      <c r="E37" s="9"/>
      <c r="F37" s="9"/>
      <c r="G37" s="77">
        <f>SUM(G4:G36)</f>
        <v>678476.27</v>
      </c>
      <c r="H37" s="9"/>
      <c r="I37" s="80">
        <f>SUM(I4:I36)</f>
        <v>610628.643</v>
      </c>
    </row>
  </sheetData>
  <mergeCells count="11">
    <mergeCell ref="A1:I1"/>
    <mergeCell ref="A37:B37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黑色幽默</cp:lastModifiedBy>
  <dcterms:created xsi:type="dcterms:W3CDTF">2017-08-17T03:21:00Z</dcterms:created>
  <cp:lastPrinted>2022-04-07T02:11:00Z</cp:lastPrinted>
  <dcterms:modified xsi:type="dcterms:W3CDTF">2022-04-20T07:13:14Z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35BCD9A140B2457DB6F17726219089F3</vt:lpwstr>
  </property>
</Properties>
</file>