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775" activeTab="1"/>
  </bookViews>
  <sheets>
    <sheet name="统计表" sheetId="1" r:id="rId1"/>
    <sheet name="计划表"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#REF!</definedName>
    <definedName name="??????">#REF!</definedName>
    <definedName name="_21114">#REF!</definedName>
    <definedName name="_Fill">#REF!</definedName>
    <definedName name="_Order1">255</definedName>
    <definedName name="_Order2">255</definedName>
    <definedName name="a">#REF!</definedName>
    <definedName name="aa">#REF!</definedName>
    <definedName name="as">#N/A</definedName>
    <definedName name="cost">#REF!</definedName>
    <definedName name="data">#REF!</definedName>
    <definedName name="database2">#REF!</definedName>
    <definedName name="database3">#REF!</definedName>
    <definedName name="dss">#REF!</definedName>
    <definedName name="E206.">#REF!</definedName>
    <definedName name="eee">#REF!</definedName>
    <definedName name="eve">#REF!</definedName>
    <definedName name="fff">#REF!</definedName>
    <definedName name="gxxe2003">'[4]P1012001'!$A$6:$E$117</definedName>
    <definedName name="gxxe20032">'[4]P1012001'!$A$6:$E$117</definedName>
    <definedName name="hhhh">#REF!</definedName>
    <definedName name="HWSheet">1</definedName>
    <definedName name="kkkk">#REF!</definedName>
    <definedName name="Module.Prix_SMC">#N/A</definedName>
    <definedName name="PRCGAAP">#REF!</definedName>
    <definedName name="PRCGAAP2">#REF!</definedName>
    <definedName name="Print_Area_MI">#REF!</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UFPcy">#REF!</definedName>
    <definedName name="UFPkcsp">#REF!</definedName>
    <definedName name="UFPrn20031228144214">'[8]主营业务成本明细表'!#REF!</definedName>
    <definedName name="UFPyt">#REF!</definedName>
    <definedName name="Work_Program_By_Area_List">#REF!</definedName>
    <definedName name="www">#REF!</definedName>
    <definedName name="yyyy">#REF!</definedName>
    <definedName name="本级标准收入2004年">'[9]本年收入合计'!$E$4:$E$184</definedName>
    <definedName name="拨款汇总_合计">SUM(#REF!)</definedName>
    <definedName name="财力">#REF!</definedName>
    <definedName name="财政供养人员增幅2004年">'[10]财政供养人员增幅'!$E$6</definedName>
    <definedName name="财政供养人员增幅2004年分县">'[10]财政供养人员增幅'!$E$4:$E$184</definedName>
    <definedName name="村级标准支出">'[11]村级支出'!$E$4:$E$184</definedName>
    <definedName name="大多数">'[12]'!$A$15</definedName>
    <definedName name="大幅度">#REF!</definedName>
    <definedName name="地区名称">#REF!</definedName>
    <definedName name="第二产业分县2003年">'[13]GDP'!$G$4:$G$184</definedName>
    <definedName name="第二产业合计2003年">'[13]GDP'!$G$4</definedName>
    <definedName name="第三产业分县2003年">'[13]GDP'!$H$4:$H$184</definedName>
    <definedName name="第三产业合计2003年">'[13]GDP'!$H$4</definedName>
    <definedName name="耕地占用税分县2003年">'[14]一般预算收入'!$U$4:$U$184</definedName>
    <definedName name="耕地占用税合计2003年">'[14]一般预算收入'!$U$4</definedName>
    <definedName name="工商税收2004年">'[15]工商税收'!$S$4:$S$184</definedName>
    <definedName name="工商税收合计2004年">'[15]工商税收'!$S$4</definedName>
    <definedName name="公检法司部门编制数">'[16]公检法司编制'!$E$4:$E$184</definedName>
    <definedName name="公用标准支出">'[17]合计'!$E$4:$E$184</definedName>
    <definedName name="行政管理部门编制数">'[16]行政编制'!$E$4:$E$184</definedName>
    <definedName name="汇率">#REF!</definedName>
    <definedName name="科目编码">'[18]编码'!$A$2:$A$145</definedName>
    <definedName name="年初短期投资">#REF!</definedName>
    <definedName name="年初货币资金">#REF!</definedName>
    <definedName name="年初应收票据">#REF!</definedName>
    <definedName name="农业人口2003年">'[19]农业人口'!$E$4:$E$184</definedName>
    <definedName name="农业税分县2003年">'[14]一般预算收入'!$S$4:$S$184</definedName>
    <definedName name="农业税合计2003年">'[14]一般预算收入'!$S$4</definedName>
    <definedName name="农业特产税分县2003年">'[14]一般预算收入'!$T$4:$T$184</definedName>
    <definedName name="农业特产税合计2003年">'[14]一般预算收入'!$T$4</definedName>
    <definedName name="农业用地面积">'[20]农业用地'!$E$4:$E$184</definedName>
    <definedName name="契税分县2003年">'[14]一般预算收入'!$V$4:$V$184</definedName>
    <definedName name="契税合计2003年">'[14]一般预算收入'!$V$4</definedName>
    <definedName name="全额差额比例">#REF!</definedName>
    <definedName name="人员标准支出">'[21]人员支出'!$E$4:$E$184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'[22]事业发展'!$E$4:$E$184</definedName>
    <definedName name="是">#REF!</definedName>
    <definedName name="位次d">#REF!</definedName>
    <definedName name="乡镇个数">'[23]行政区划'!$D$6:$D$184</definedName>
    <definedName name="性别">'[24]基础编码'!$H$2:$H$3</definedName>
    <definedName name="学历">'[24]基础编码'!$S$2:$S$9</definedName>
    <definedName name="一般预算收入2002年">'[25]2002年一般预算收入'!$AC$4:$AC$184</definedName>
    <definedName name="一般预算收入2003年">'[14]一般预算收入'!$AD$4:$AD$184</definedName>
    <definedName name="一般预算收入合计2003年">'[14]一般预算收入'!$AC$4</definedName>
    <definedName name="支出">'[26]P1012001'!$A$6:$E$117</definedName>
    <definedName name="职务级别">'[27]行政机构人员信息'!$K$5</definedName>
    <definedName name="中国">#REF!</definedName>
    <definedName name="中小学生人数2003年">'[28]中小学生'!$E$4:$E$184</definedName>
    <definedName name="总人口2003年">'[29]总人口'!$E$4:$E$184</definedName>
    <definedName name="전">#REF!</definedName>
    <definedName name="주택사업본부">#REF!</definedName>
    <definedName name="철구사업본부">#REF!</definedName>
    <definedName name="_xlnm.Print_Area" localSheetId="1">'计划表'!$A$1:$W$28</definedName>
    <definedName name="_xlnm.Print_Titles" localSheetId="1">'计划表'!$2:$5</definedName>
    <definedName name="?" localSheetId="0">#REF!</definedName>
    <definedName name="??????" localSheetId="0">#REF!</definedName>
    <definedName name="a" localSheetId="0">#REF!</definedName>
    <definedName name="UFPcy" localSheetId="0">#REF!</definedName>
    <definedName name="UFPkcsp" localSheetId="0">#REF!</definedName>
    <definedName name="UFPyt" localSheetId="0">#REF!</definedName>
    <definedName name="Work_Program_By_Area_List" localSheetId="0">#REF!</definedName>
    <definedName name="年初短期投资" localSheetId="0">#REF!</definedName>
    <definedName name="年初货币资金" localSheetId="0">#REF!</definedName>
    <definedName name="年初应收票据" localSheetId="0">#REF!</definedName>
    <definedName name="_xlnm._FilterDatabase" localSheetId="1" hidden="1">'计划表'!$A$5:$W$28</definedName>
  </definedNames>
  <calcPr fullCalcOnLoad="1"/>
</workbook>
</file>

<file path=xl/comments2.xml><?xml version="1.0" encoding="utf-8"?>
<comments xmlns="http://schemas.openxmlformats.org/spreadsheetml/2006/main">
  <authors>
    <author>Administrator</author>
  </authors>
  <commentList>
    <comment ref="B19" authorId="0">
      <text>
        <r>
          <rPr>
            <b/>
            <sz val="16"/>
            <rFont val="宋体"/>
            <family val="0"/>
          </rPr>
          <t>Administrator:</t>
        </r>
        <r>
          <rPr>
            <sz val="16"/>
            <rFont val="宋体"/>
            <family val="0"/>
          </rPr>
          <t xml:space="preserve">
1.脱贫劳动力（含监测对象）跨省就业一次性往返交通补助，劳务补助，“雨露计划”职业教育补助，生产经营和职业技能培训，公益性岗位补助。
2.致富带头人（高素质农民）培训，乡村工匠培训，陇原妹家政培训，陇原巧手培训等。
3.乡村就业工厂（帮扶车间）吸纳脱贫劳动力就业奖补。
4.其他就业帮扶项目。</t>
        </r>
      </text>
    </comment>
  </commentList>
</comments>
</file>

<file path=xl/sharedStrings.xml><?xml version="1.0" encoding="utf-8"?>
<sst xmlns="http://schemas.openxmlformats.org/spreadsheetml/2006/main" count="216" uniqueCount="145">
  <si>
    <t>临夏市2024年市级财政衔接推进乡村振兴补助资金项目统计表</t>
  </si>
  <si>
    <t>单位：万元</t>
  </si>
  <si>
    <t>序号</t>
  </si>
  <si>
    <t>项目类别</t>
  </si>
  <si>
    <t>项目个数</t>
  </si>
  <si>
    <t>投资</t>
  </si>
  <si>
    <t>备注</t>
  </si>
  <si>
    <t>合计</t>
  </si>
  <si>
    <t>“三保障”和饮水安全巩固提升项目</t>
  </si>
  <si>
    <t>乡村产业发展项目</t>
  </si>
  <si>
    <t>就业帮扶项目</t>
  </si>
  <si>
    <t>易地扶贫搬迁后续扶持项目</t>
  </si>
  <si>
    <t>乡村建设项目</t>
  </si>
  <si>
    <t>乡村治理项目</t>
  </si>
  <si>
    <t>其他项目</t>
  </si>
  <si>
    <t>附件</t>
  </si>
  <si>
    <t>临夏市2024年市级财政衔接推进乡村振兴补助资金项目计划表</t>
  </si>
  <si>
    <t>项目名称</t>
  </si>
  <si>
    <t>建设
性质</t>
  </si>
  <si>
    <t>批复
文号</t>
  </si>
  <si>
    <t>建设
起止
年限</t>
  </si>
  <si>
    <t>建设
地点</t>
  </si>
  <si>
    <t>建设内容与规模</t>
  </si>
  <si>
    <t>投资规模（万元）</t>
  </si>
  <si>
    <t>绩效目标</t>
  </si>
  <si>
    <t>项目
主管
（责任）
单位</t>
  </si>
  <si>
    <t>项目
实施
单位</t>
  </si>
  <si>
    <t>小计</t>
  </si>
  <si>
    <t>中央</t>
  </si>
  <si>
    <t>省级</t>
  </si>
  <si>
    <t>州级</t>
  </si>
  <si>
    <t>县级</t>
  </si>
  <si>
    <t>项目效益情况</t>
  </si>
  <si>
    <t>利益联结机制</t>
  </si>
  <si>
    <t>受益
村数
（个）</t>
  </si>
  <si>
    <t>受益
户数
（万户）</t>
  </si>
  <si>
    <t>受益
人口数
（万人）</t>
  </si>
  <si>
    <t>脱贫村</t>
  </si>
  <si>
    <t>其他村</t>
  </si>
  <si>
    <t>脱贫户（含监测对象）</t>
  </si>
  <si>
    <t>其他农户</t>
  </si>
  <si>
    <t>脱贫人口数（含监测对象）</t>
  </si>
  <si>
    <t>其他人口数</t>
  </si>
  <si>
    <t>20个</t>
  </si>
  <si>
    <t>一</t>
  </si>
  <si>
    <t>2个</t>
  </si>
  <si>
    <t>2024年新增危房和农房抗震改造项目</t>
  </si>
  <si>
    <t>新建</t>
  </si>
  <si>
    <t>临市振领组发〔2024〕2号</t>
  </si>
  <si>
    <t>2024.1-2024.12</t>
  </si>
  <si>
    <t>折桥镇
枹罕镇
南龙镇
城郊镇</t>
  </si>
  <si>
    <t>按照镇村摸排上报2024年农房抗震改造计划83户，涉及临夏市四个镇26个村，对上报的改造对象的农房进行抗震改造，改造后的农房必须具有上下圈梁、构造柱、拉结筋等抗震结构，达到抗震设防要求。待项目竣工验收后，发放补助资金3万元/户，县级资金配套1.5万元/户。对摸排的危房进行改造，按照人均0.8万元补助，每户不超过4万元；对无力自建的每户补助4万元。（抗震改造73户，每户补助1.5万元，统建10户，户均4万元）</t>
  </si>
  <si>
    <t>以奖补的形式减轻农户对房屋修建产生的费用，减轻农村易返贫致贫户、农村低保户、农村分散供养特困人员、因病因灾因意外事故等刚性支出较大或收入大幅缩减导致基本生活出现严重困难家庭等、农村低保边缘家庭、未享受过农村住房保障政策且依靠自身力量无法解决住房安全问题的其他脱贫户等六类户的经济负担，改善农户的住房条件及安全质量。提高群众获得感、幸福感、安全感，实现脱贫攻坚同乡村振兴有效衔接，确保了乡村振兴有序推进。</t>
  </si>
  <si>
    <t>临夏市住建局</t>
  </si>
  <si>
    <t>枹罕镇人民政府
折桥镇人民政府
南龙镇人民政府
城郊镇人民政府</t>
  </si>
  <si>
    <t>临夏市乡村振兴供水设施完善工程</t>
  </si>
  <si>
    <t>续建</t>
  </si>
  <si>
    <t>2023.3-2024.11</t>
  </si>
  <si>
    <t>临夏市城郊镇、折桥镇、南龙镇、枹罕镇</t>
  </si>
  <si>
    <t>1.给水管网改造及新建 ：改造刘临路（城东四路至三岔口段）、慈王村村道、后杨村村道、石头洼村村道及青寺村村道给水管道。其中刘临路（城东四路至三岔口段）改造给水管网总长2238m，新建慈王村巷道给水管道dn63主管352m，后杨村村道新建给水管道共计523米，石头洼村村道新建给水管道共计821米，青寺村村道新建给水管道共计121米。
2.主要节点水表改造：增设临夏市城郊镇、折桥镇、南龙镇、枹罕镇共33个行政村123处NB-IOT远传阀控水表。</t>
  </si>
  <si>
    <t>本工程的建设对改善临夏市乡村居民生活给水质量，提高乡村人民健康水平以及保障社会经济发展等方面，均有显著的社会效益。</t>
  </si>
  <si>
    <t>市住建局</t>
  </si>
  <si>
    <t>临夏市供排水公司</t>
  </si>
  <si>
    <t>二</t>
  </si>
  <si>
    <t>8个</t>
  </si>
  <si>
    <t>临夏市乡村振兴电商直播供应链基地建设项目</t>
  </si>
  <si>
    <t>罗家堡村</t>
  </si>
  <si>
    <t>（1）电商直播基地项目
公司计划投入300万元，新建1000平方的电商直播基地。合作中国牛肉类销售头部主播如（春恒牦牛、天之牧）等打造临夏市牦牛肉电商直播基地。通过与春恒牦牛、天之牧深度合作，结合线上销售线下配送提高整个南方市场供应时效及数量，预计每年牛肉销售可达3000吨左右。
（2）俊林电商供应链平台中枢站建设
公司计划投入700万元，建设俊林电商供应链中枢站，新建电商专用冷库一座，面积600平方米，投资培养一批电商直播人才及专业店铺运营团队，建设“俊林牦牛肉电商产业中心”以应对电商平台的运营需求，提高供应链的透明度和高效性。利用现有资源优势打通销售渠道，针对现有实体销售模式，由单纯的订单式销售转变为订单+线上+供应平台相结合的产品供应模式。
项目总投资1000万元，建成后奖补300万元。</t>
  </si>
  <si>
    <t>项目的建设使得公司保持对前沿生产工艺及销售模式的敏感性，不断进行模式升级和创新。公司将加强与主流电子商务平台的融合，通过对现有电商产业销售模式的开发，发现新渠道、结合新特点、利用新模式，提高产品质量和服务水平，提升市场占有率。市场占有率的提升将成为公司可持续发展的基石。</t>
  </si>
  <si>
    <t>公司采用“公司+合作社+农户”的模式，鼓励农户扩大养殖，公司保障销路。预计吸纳就业20户，月均工资2000元，入股分红2137户，户均分红650万元，土地流转140户，按照2000元/亩给予农户补助。</t>
  </si>
  <si>
    <t>市农业农村局</t>
  </si>
  <si>
    <t>临夏市俊林清真肉制品有限责任公司</t>
  </si>
  <si>
    <t>临夏市2023年特色种植奖补项目</t>
  </si>
  <si>
    <t>枹罕镇
南龙镇
折桥镇               城郊镇</t>
  </si>
  <si>
    <t>2023年在南龙镇尕杨家村种植 51.9亩油菜，王闵家村种植120.1亩油菜、妥家村种植120.12亩油菜，高邓家村种植152.8亩油菜四家嘴村种植3.2亩油菜，南川村种植14.7亩油菜，罗家湾村种植75.7亩油菜，单子庄村种植35亩油菜，南龙镇特色种植合计573.52亩。枹罕镇后杨村种植76.9亩油菜，青寺村特色种植161亩（其中152亩黄芪、4亩菊花、5亩玫瑰），江牌村特色种植271.5亩（其中259.5亩油菜、12亩树莓），王坪村种植1137.2亩油菜，石头洼种植10.2亩油菜、马彦庄种植38.9亩油菜，铜匠庄村种植36.3亩油菜，枹罕镇特色种植合计1732亩。折桥镇后古村种植61.6亩油菜，慈王村种植4亩油菜，陈马村种植34.94亩油菜，甘费村种植266.6亩油菜，折桥村种植181.7亩油菜，祁牟村种植180.74亩油菜，大庄村种植1.6亩油菜，苟家村特色种植14.5（其中9.9亩油菜、5亩黄芪），折桥镇特色种植合计746.08亩。城郊镇堡子村种植13.3亩油菜，祁家村种植19.5亩油菜，城郊镇特色种植合计32.8亩。四镇合计3084.4亩，种植油菜、树莓、花卉等特色种植作物，每亩补助1000元。2023年在折桥镇慈王村种植55.7亩食用菌，大庄村种植5.9亩食用菌，苟家村种植7.2亩食用菌，祁牟村种植8亩食用菌，折桥镇特色种植（食用菌）合计76.8亩，种植食用菌，每亩奖补4000元。采取“以奖代补，先建后补”方式进行奖补。</t>
  </si>
  <si>
    <t>积极引导农户调整产业结构，积极发展现代农业，提高农业生产收入。</t>
  </si>
  <si>
    <t xml:space="preserve">
枹罕镇人民政府
南龙镇人民政府
折桥镇人民政府
城郊镇人民政府</t>
  </si>
  <si>
    <t>2024年临夏市政策性农业保险项目</t>
  </si>
  <si>
    <t>一是计划申报小麦150亩，保险费0.21万元；二是计划申报大田玉米13054亩，保险费31.3296万元；三是计划申报马铃薯2080亩，保险费4.368万元；四是计划申报油菜2136亩，保险费3.4176万元；五是计划申报藏系羊6760只，保险费16.9万元；六是计划申报能繁母猪1896头，保险费14.22万元；七是计划申报荷斯坦奶牛915头、保险费45.75万元，计划申报西门塔尔奶牛691头、保险费27.64万元；八是计划申报育肥猪7427头，保险费37.135万元；九是计划申报肉牛4607头，保险费12.8996万元；十是计划申报肉羊25637只，保险费71.7836万元；十一是计划申报中药材（黄芪）50亩，保险费0.7万元；十二是计划申报露地蔬菜532亩，保险费5.985万元；十三是计划申报日光温室423亩、保险费8.883万元，计划申报钢架拱棚171亩、保险费2.052万元，计划申报棚内蔬菜保险110亩、保险费1.32万元，十四是计划申报鸡12510只，保险费2.502万元；十五是计划申报树莓605亩，保险费9.075万元；十六是计划申报花卉1000亩，保险费15万元；十七是计划申报食用菌210亩，保险费18.9万元；十八是计划申报金银花542亩，保险费4.065元。总保费450.2318万元，中央保费86.82884万元，省级保费143.1797万元，市级保费220.22326万元（中央品种和省级品种的市级保费173.18326万元，一县一品47.04万元）。</t>
  </si>
  <si>
    <t>为农业生产提供有力支撑，最大程度的降低农业生产风险带来的损失，使农民在农业生产中能够获得最大的收益。</t>
  </si>
  <si>
    <t>临夏市农业农村局</t>
  </si>
  <si>
    <t>临夏市枹罕镇石头洼村2024年产业路硬化项目</t>
  </si>
  <si>
    <t>2024.3-2024.11</t>
  </si>
  <si>
    <t>石头洼村</t>
  </si>
  <si>
    <t>计划硬化村内新户13户道路、10社尕快沟及2社崖坡路道路1.7公里，约宽3米。投资形成固定资产归村集体所有。</t>
  </si>
  <si>
    <t>进一步完善村基础设施，解决石头洼村已脱贫户及周边农户出行及农产品运输难的问题。</t>
  </si>
  <si>
    <t>市交通运输局</t>
  </si>
  <si>
    <t>枹罕镇人民政府</t>
  </si>
  <si>
    <t>临夏市东西川灌区北干渠改造工程（张祁上段）</t>
  </si>
  <si>
    <t>改建</t>
  </si>
  <si>
    <t>2024年1月-2024年12</t>
  </si>
  <si>
    <t>后杨村</t>
  </si>
  <si>
    <t>渠道清淤500m，共计296.821m3，拆除重建现浇C25钢筋砼梯形渠道500m，拆除重建分水口2座。</t>
  </si>
  <si>
    <t>通过东西川灌区北干渠清淤和破损渠道改造重建工程的实施，彻底解决渠道输水不畅、输水率低；淹没农田和道路等严重威胁当地居民生命和财产安全的问题。从而保证渠道输水通畅，保护农田和道路等群众生命财产安全，提高渠道输水保证率，节约水资源，达到粮食增产、农民增收的目的，促进项目区农业经济的发展。</t>
  </si>
  <si>
    <t>市水务局</t>
  </si>
  <si>
    <t>临夏市水利工程建设项目领导小组办公室</t>
  </si>
  <si>
    <t>临夏市东西川灌区北干渠改造工程（张祁下段）</t>
  </si>
  <si>
    <t>渠道清淤580m，共计344.31m3，拆除重建现浇C25钢筋砼梯形渠道580m，拆除重建分水口2座，拆除跌水1座。</t>
  </si>
  <si>
    <t>临夏市枹罕镇街子村、聂家村渠道衬砌工程</t>
  </si>
  <si>
    <t>2024.4-2024-8</t>
  </si>
  <si>
    <t>街子村
聂家村</t>
  </si>
  <si>
    <t>拆除重建现浇40*40渠道1750米，拆除重建南干渠干渠300米，建口宽300，深120，弧形底60 现浇梯形渠，分水口3座；田间分水口76处；设置过路盖板21m。</t>
  </si>
  <si>
    <t>通过翻新修建农用渠沟，可提高渠系水利用率、灌溉水利用系数，改善生态环境，还可极大改善当地群众的生产、生活条件，增加农民收入。</t>
  </si>
  <si>
    <t>临夏市枹罕镇后杨村渠道衬砌工程</t>
  </si>
  <si>
    <t>2024.4-8</t>
  </si>
  <si>
    <t>枹罕镇后杨村</t>
  </si>
  <si>
    <t>C30砼衬砌40*40渠道2030米，分水口5座，田间分水口136座，设置过路盖板24米。</t>
  </si>
  <si>
    <t>项目建成后，可解决农业用水灌溉难问题,实现农业增产、农民增收。</t>
  </si>
  <si>
    <t>三</t>
  </si>
  <si>
    <t>3个</t>
  </si>
  <si>
    <t>2024年已脱贫户公益性岗位项目</t>
  </si>
  <si>
    <t>从全市四镇已脱贫户中招聘约200名保洁员，对以吸纳的已脱贫户劳动力按工种、岗位进行补助。其中包含：人均补助标准2200元/月、夜班延时、加班费等。</t>
  </si>
  <si>
    <t>解决约200名已脱贫户劳动力就近就业，增加已脱贫户务工补助，巩固脱贫攻坚成果，防止返贫，同时改善四镇环境卫生。</t>
  </si>
  <si>
    <t>市城管局</t>
  </si>
  <si>
    <t>临夏市乡村寄递物流收发公益性岗位项目</t>
  </si>
  <si>
    <t>枹罕镇
南龙镇
折桥镇
城郊镇</t>
  </si>
  <si>
    <t>根据《关于设立公益性岗位助推农村寄递物流体系建设助力乡村产业发展的通知》，在临夏市设立乡村寄递物流收发公益性岗位，重点开展农产品外销运输配送服务，打通农产品出村进城“最初一公里”，共计35名，补助时间为2024年，补助标准为600元/月，共计25.2万元。</t>
  </si>
  <si>
    <t>带动农民群众特别是脱贫群众通过网购网销发展产业、增加收入，把农产品增值收益更多留在农村、留给农民，同时配合开展邮政便民服务，提升农村寄递物流服务质量。</t>
  </si>
  <si>
    <t>乡村振兴局</t>
  </si>
  <si>
    <t>邮政集团临夏市分公司</t>
  </si>
  <si>
    <t>临夏市2024年“雨露计划+”项目</t>
  </si>
  <si>
    <t>主要对已脱贫户、监测户家庭大中专、中高职院校的应往届毕业生进行选拔，对符合条件的已脱贫户、监测户家庭子女进行就业补助，人均补助1910元/月，计划20人；累计补助45.84万元。</t>
  </si>
  <si>
    <t>使20名已脱贫户、监测户子女在基层积累工作经验，同时增加家庭就业收入。</t>
  </si>
  <si>
    <t>市乡村振兴局</t>
  </si>
  <si>
    <t>四</t>
  </si>
  <si>
    <t>临夏市2024年环境卫生整治项目</t>
  </si>
  <si>
    <t>计划用于四镇、城管局环境卫生整治中的车辆更新运转经费、环卫人员补助、保洁工具及相关综合保障费用，共需资金2090万元。</t>
  </si>
  <si>
    <t>改善当地群众生活条件，便捷生活方式，改善村容村貌。</t>
  </si>
  <si>
    <t>农业农村局
城管局</t>
  </si>
  <si>
    <t>枹罕镇
南龙镇
折桥镇
城郊镇
城管局</t>
  </si>
  <si>
    <t>临夏市农村人居环境提升项目</t>
  </si>
  <si>
    <t>枹罕镇
折桥镇
城郊镇</t>
  </si>
  <si>
    <t>用于临夏市折桥镇、枹罕镇、城郊镇对村内农村居民人居环境进行整治，其中折桥镇94万元、城郊镇55.5万元、枹罕镇150.5万元、农业农村局100万元。</t>
  </si>
  <si>
    <t>进一步提高农民居住条件，有效改善农村人居环境，提升农民幸福感。</t>
  </si>
  <si>
    <t>农业农村局</t>
  </si>
  <si>
    <t>城郊镇人民政府
枹罕镇人民政府
折桥镇人民政府
农业农村局</t>
  </si>
  <si>
    <t>临夏市2024年人居环境治理项目</t>
  </si>
  <si>
    <t>计划对四镇35个行政村农村群众粪污清理，对各镇农民群众生活环境综合整治等进行提升改造，持续改善农村环境卫生面貌。</t>
  </si>
  <si>
    <t>有效解决三格式农户厕所粪渣、粪污处理难的问题，全面提升农村人居环境水平，激发其他农户厕所改造的信心。</t>
  </si>
  <si>
    <t>五</t>
  </si>
  <si>
    <t>1个</t>
  </si>
  <si>
    <t>临夏市2024年项目管理费</t>
  </si>
  <si>
    <t>主要用于项目规划编制、前期调研、项目评估、项目论证、项目招标、项目检查、项目监理、项目验收以及与项目管理相关的支出。</t>
  </si>
  <si>
    <t>提高项目管理水平，确保项目顺利实施。</t>
  </si>
  <si>
    <t>枹罕镇人民政府
南龙镇人民政府
折桥镇人民政府
城郊镇人民政府</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</si>
</sst>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 #,##0_-;\-* #,##0_-;_-* &quot;-&quot;_-;_-@_-"/>
    <numFmt numFmtId="178" formatCode="_-&quot;$&quot;* #,##0_-;\-&quot;$&quot;* #,##0_-;_-&quot;$&quot;* &quot;-&quot;_-;_-@_-"/>
    <numFmt numFmtId="179" formatCode="_(&quot;$&quot;* #,##0.00_);_(&quot;$&quot;* \(#,##0.00\);_(&quot;$&quot;* &quot;-&quot;??_);_(@_)"/>
    <numFmt numFmtId="180" formatCode="#,##0\ &quot; &quot;;\(#,##0\)\ ;&quot;—&quot;&quot; &quot;&quot; &quot;&quot; &quot;&quot; &quot;"/>
    <numFmt numFmtId="181" formatCode="\$#,##0.00;\(\$#,##0.00\)"/>
    <numFmt numFmtId="182" formatCode="_-#,###.00,_-;\(#,###.00,\);_-\ \ &quot;-&quot;_-;_-@_-"/>
    <numFmt numFmtId="183" formatCode="_-* #,##0&quot;$&quot;_-;\-* #,##0&quot;$&quot;_-;_-* &quot;-&quot;&quot;$&quot;_-;_-@_-"/>
    <numFmt numFmtId="184" formatCode="&quot;$&quot;#,##0_);[Red]\(&quot;$&quot;#,##0\)"/>
    <numFmt numFmtId="185" formatCode="#\ ??/??"/>
    <numFmt numFmtId="186" formatCode="_-* #,##0\ _k_r_-;\-* #,##0\ _k_r_-;_-* &quot;-&quot;\ _k_r_-;_-@_-"/>
    <numFmt numFmtId="187" formatCode="_-#,##0_-;\(#,##0\);_-\ \ &quot;-&quot;_-;_-@_-"/>
    <numFmt numFmtId="188" formatCode="_-#,##0.00_-;\(#,##0.00\);_-\ \ &quot;-&quot;_-;_-@_-"/>
    <numFmt numFmtId="189" formatCode="mmm/dd/yyyy;_-\ &quot;N/A&quot;_-;_-\ &quot;-&quot;_-"/>
    <numFmt numFmtId="190" formatCode="mmm/yyyy;_-\ &quot;N/A&quot;_-;_-\ &quot;-&quot;_-"/>
    <numFmt numFmtId="191" formatCode="_-#,###,_-;\(#,###,\);_-\ \ &quot;-&quot;_-;_-@_-"/>
    <numFmt numFmtId="192" formatCode="_-#,##0%_-;\(#,##0%\);_-\ &quot;-&quot;_-"/>
    <numFmt numFmtId="193" formatCode="_-#0&quot;.&quot;0,_-;\(#0&quot;.&quot;0,\);_-\ \ &quot;-&quot;_-;_-@_-"/>
    <numFmt numFmtId="194" formatCode="_-#0&quot;.&quot;0000_-;\(#0&quot;.&quot;0000\);_-\ \ &quot;-&quot;_-;_-@_-"/>
    <numFmt numFmtId="195" formatCode="_-&quot;$&quot;\ * #,##0_-;_-&quot;$&quot;\ * #,##0\-;_-&quot;$&quot;\ * &quot;-&quot;_-;_-@_-"/>
    <numFmt numFmtId="196" formatCode="&quot;\&quot;#,##0;[Red]&quot;\&quot;&quot;\&quot;&quot;\&quot;&quot;\&quot;&quot;\&quot;&quot;\&quot;&quot;\&quot;\-#,##0"/>
    <numFmt numFmtId="197" formatCode="0.000%"/>
    <numFmt numFmtId="198" formatCode="&quot;$&quot;\ #,##0.00_-;[Red]&quot;$&quot;\ #,##0.00\-"/>
    <numFmt numFmtId="199" formatCode="&quot;$&quot;#,##0_);\(&quot;$&quot;#,##0\)"/>
    <numFmt numFmtId="200" formatCode="_-* #,##0&quot;￥&quot;_-;\-* #,##0&quot;￥&quot;_-;_-* &quot;-&quot;&quot;￥&quot;_-;_-@_-"/>
    <numFmt numFmtId="201" formatCode="_-* #,##0_-;\-* #,##0_-;_-* &quot;-&quot;??_-;_-@_-"/>
    <numFmt numFmtId="202" formatCode="_-* #,##0.00_-;\-* #,##0.00_-;_-* &quot;-&quot;??_-;_-@_-"/>
    <numFmt numFmtId="203" formatCode="#,##0;\(#,##0\)"/>
    <numFmt numFmtId="204" formatCode="_-* #,##0_$_-;\-* #,##0_$_-;_-* &quot;-&quot;_$_-;_-@_-"/>
    <numFmt numFmtId="205" formatCode="#,##0.0"/>
    <numFmt numFmtId="206" formatCode="_-&quot;$&quot;\ * #,##0.00_-;_-&quot;$&quot;\ * #,##0.00\-;_-&quot;$&quot;\ * &quot;-&quot;??_-;_-@_-"/>
    <numFmt numFmtId="207" formatCode="\$#,##0;\(\$#,##0\)"/>
    <numFmt numFmtId="208" formatCode="_([$€-2]* #,##0.00_);_([$€-2]* \(#,##0.00\);_([$€-2]* &quot;-&quot;??_)"/>
    <numFmt numFmtId="209" formatCode="#,##0.00&quot;￥&quot;;\-#,##0.00&quot;￥&quot;"/>
    <numFmt numFmtId="210" formatCode="&quot;?\t#,##0_);[Red]\(&quot;&quot;?&quot;\t#,##0\)"/>
    <numFmt numFmtId="211" formatCode="_-* #,##0.00&quot;￥&quot;_-;\-* #,##0.00&quot;￥&quot;_-;_-* &quot;-&quot;??&quot;￥&quot;_-;_-@_-"/>
    <numFmt numFmtId="212" formatCode="&quot;$&quot;#,##0.00_);[Red]\(&quot;$&quot;#,##0.00\)"/>
    <numFmt numFmtId="213" formatCode="0.0%"/>
    <numFmt numFmtId="214" formatCode="&quot;$&quot;#,##0;\-&quot;$&quot;#,##0"/>
    <numFmt numFmtId="215" formatCode="_-* #,##0.00&quot;$&quot;_-;\-* #,##0.00&quot;$&quot;_-;_-* &quot;-&quot;??&quot;$&quot;_-;_-@_-"/>
    <numFmt numFmtId="216" formatCode="_-* #,##0.00\ _k_r_-;\-* #,##0.00\ _k_r_-;_-* &quot;-&quot;??\ _k_r_-;_-@_-"/>
    <numFmt numFmtId="217" formatCode="&quot;綅&quot;\t#,##0_);[Red]\(&quot;綅&quot;\t#,##0\)"/>
    <numFmt numFmtId="218" formatCode="_(&quot;$&quot;* #,##0_);_(&quot;$&quot;* \(#,##0\);_(&quot;$&quot;* &quot;-&quot;_);_(@_)"/>
    <numFmt numFmtId="219" formatCode="_-* #,##0.00_$_-;\-* #,##0.00_$_-;_-* &quot;-&quot;??_$_-;_-@_-"/>
    <numFmt numFmtId="220" formatCode="_-&quot;$&quot;* #,##0.00_-;\-&quot;$&quot;* #,##0.00_-;_-&quot;$&quot;* &quot;-&quot;??_-;_-@_-"/>
    <numFmt numFmtId="221" formatCode="0.0"/>
    <numFmt numFmtId="222" formatCode="0_);[Red]\(0\)"/>
    <numFmt numFmtId="223" formatCode="0.00_ "/>
    <numFmt numFmtId="224" formatCode="0_ "/>
    <numFmt numFmtId="225" formatCode="0.00_);[Red]\(0.00\)"/>
    <numFmt numFmtId="226" formatCode="0.0000_);[Red]\(0.0000\)"/>
    <numFmt numFmtId="227" formatCode="0.000_);[Red]\(0.000\)"/>
  </numFmts>
  <fonts count="133">
    <font>
      <sz val="12"/>
      <name val="宋体"/>
      <family val="0"/>
    </font>
    <font>
      <sz val="11"/>
      <name val="宋体"/>
      <family val="0"/>
    </font>
    <font>
      <sz val="14"/>
      <color indexed="8"/>
      <name val="宋体"/>
      <family val="0"/>
    </font>
    <font>
      <b/>
      <sz val="12"/>
      <color indexed="8"/>
      <name val="宋体"/>
      <family val="0"/>
    </font>
    <font>
      <b/>
      <sz val="18"/>
      <color indexed="8"/>
      <name val="宋体"/>
      <family val="0"/>
    </font>
    <font>
      <b/>
      <sz val="16"/>
      <color indexed="8"/>
      <name val="宋体"/>
      <family val="0"/>
    </font>
    <font>
      <sz val="18"/>
      <color indexed="8"/>
      <name val="宋体"/>
      <family val="0"/>
    </font>
    <font>
      <b/>
      <sz val="18"/>
      <name val="黑体"/>
      <family val="3"/>
    </font>
    <font>
      <sz val="18"/>
      <name val="宋体"/>
      <family val="0"/>
    </font>
    <font>
      <sz val="12"/>
      <color indexed="8"/>
      <name val="宋体"/>
      <family val="0"/>
    </font>
    <font>
      <sz val="48"/>
      <color indexed="8"/>
      <name val="方正小标宋简体"/>
      <family val="4"/>
    </font>
    <font>
      <sz val="18"/>
      <color indexed="8"/>
      <name val="黑体"/>
      <family val="3"/>
    </font>
    <font>
      <b/>
      <sz val="18"/>
      <color indexed="8"/>
      <name val="黑体"/>
      <family val="3"/>
    </font>
    <font>
      <sz val="16"/>
      <color indexed="8"/>
      <name val="宋体"/>
      <family val="0"/>
    </font>
    <font>
      <sz val="16"/>
      <name val="宋体"/>
      <family val="0"/>
    </font>
    <font>
      <sz val="16"/>
      <color indexed="8"/>
      <name val="黑体"/>
      <family val="3"/>
    </font>
    <font>
      <sz val="11"/>
      <color indexed="8"/>
      <name val="宋体"/>
      <family val="0"/>
    </font>
    <font>
      <sz val="9"/>
      <color indexed="8"/>
      <name val="宋体"/>
      <family val="0"/>
    </font>
    <font>
      <b/>
      <sz val="9"/>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color indexed="17"/>
      <name val="宋体"/>
      <family val="0"/>
    </font>
    <font>
      <sz val="8"/>
      <name val="Times New Roman"/>
      <family val="1"/>
    </font>
    <font>
      <sz val="10"/>
      <color indexed="8"/>
      <name val="MS Sans Serif"/>
      <family val="2"/>
    </font>
    <font>
      <b/>
      <sz val="12"/>
      <color indexed="52"/>
      <name val="楷体_GB2312"/>
      <family val="3"/>
    </font>
    <font>
      <sz val="12"/>
      <color indexed="9"/>
      <name val="宋体"/>
      <family val="0"/>
    </font>
    <font>
      <sz val="10"/>
      <name val="Arial"/>
      <family val="2"/>
    </font>
    <font>
      <sz val="12"/>
      <name val="Times New Roman"/>
      <family val="1"/>
    </font>
    <font>
      <sz val="10"/>
      <color indexed="16"/>
      <name val="MS Serif"/>
      <family val="1"/>
    </font>
    <font>
      <sz val="12"/>
      <color indexed="20"/>
      <name val="楷体_GB2312"/>
      <family val="3"/>
    </font>
    <font>
      <sz val="12"/>
      <color indexed="8"/>
      <name val="楷体_GB2312"/>
      <family val="3"/>
    </font>
    <font>
      <sz val="10"/>
      <color indexed="8"/>
      <name val="Arial"/>
      <family val="2"/>
    </font>
    <font>
      <sz val="10.5"/>
      <color indexed="20"/>
      <name val="宋体"/>
      <family val="0"/>
    </font>
    <font>
      <b/>
      <sz val="12"/>
      <color indexed="63"/>
      <name val="楷体_GB2312"/>
      <family val="3"/>
    </font>
    <font>
      <sz val="12"/>
      <color indexed="60"/>
      <name val="楷体_GB2312"/>
      <family val="3"/>
    </font>
    <font>
      <sz val="10"/>
      <name val="Times New Roman"/>
      <family val="1"/>
    </font>
    <font>
      <sz val="10"/>
      <name val="Helv"/>
      <family val="2"/>
    </font>
    <font>
      <sz val="12"/>
      <color indexed="17"/>
      <name val="楷体_GB2312"/>
      <family val="3"/>
    </font>
    <font>
      <sz val="12"/>
      <name val="???"/>
      <family val="2"/>
    </font>
    <font>
      <b/>
      <sz val="10"/>
      <name val="MS Sans Serif"/>
      <family val="2"/>
    </font>
    <font>
      <b/>
      <sz val="12"/>
      <name val="宋体"/>
      <family val="0"/>
    </font>
    <font>
      <b/>
      <sz val="12"/>
      <name val="Arial"/>
      <family val="2"/>
    </font>
    <font>
      <sz val="10"/>
      <name val="Geneva"/>
      <family val="2"/>
    </font>
    <font>
      <sz val="12"/>
      <color indexed="9"/>
      <name val="楷体_GB2312"/>
      <family val="3"/>
    </font>
    <font>
      <sz val="11"/>
      <name val="Times New Roman"/>
      <family val="1"/>
    </font>
    <font>
      <sz val="10.5"/>
      <color indexed="17"/>
      <name val="宋体"/>
      <family val="0"/>
    </font>
    <font>
      <sz val="8"/>
      <name val="Arial"/>
      <family val="2"/>
    </font>
    <font>
      <sz val="10"/>
      <color indexed="17"/>
      <name val="宋体"/>
      <family val="0"/>
    </font>
    <font>
      <b/>
      <sz val="13"/>
      <name val="Times New Roman"/>
      <family val="1"/>
    </font>
    <font>
      <u val="singleAccounting"/>
      <vertAlign val="subscript"/>
      <sz val="10"/>
      <name val="Times New Roman"/>
      <family val="1"/>
    </font>
    <font>
      <u val="single"/>
      <sz val="7.5"/>
      <color indexed="12"/>
      <name val="Arial"/>
      <family val="2"/>
    </font>
    <font>
      <i/>
      <sz val="9"/>
      <name val="Times New Roman"/>
      <family val="1"/>
    </font>
    <font>
      <sz val="7"/>
      <name val="Helv"/>
      <family val="2"/>
    </font>
    <font>
      <sz val="12"/>
      <color indexed="10"/>
      <name val="楷体_GB2312"/>
      <family val="3"/>
    </font>
    <font>
      <sz val="10"/>
      <color indexed="20"/>
      <name val="宋体"/>
      <family val="0"/>
    </font>
    <font>
      <sz val="10"/>
      <name val="楷体"/>
      <family val="3"/>
    </font>
    <font>
      <b/>
      <sz val="10"/>
      <name val="Tms Rmn"/>
      <family val="1"/>
    </font>
    <font>
      <sz val="12"/>
      <color indexed="16"/>
      <name val="宋体"/>
      <family val="0"/>
    </font>
    <font>
      <b/>
      <sz val="10"/>
      <name val="Helv"/>
      <family val="2"/>
    </font>
    <font>
      <i/>
      <sz val="12"/>
      <name val="Times New Roman"/>
      <family val="1"/>
    </font>
    <font>
      <b/>
      <sz val="11"/>
      <name val="Helv"/>
      <family val="2"/>
    </font>
    <font>
      <b/>
      <sz val="13"/>
      <color indexed="56"/>
      <name val="楷体_GB2312"/>
      <family val="3"/>
    </font>
    <font>
      <b/>
      <sz val="8"/>
      <name val="Arial"/>
      <family val="2"/>
    </font>
    <font>
      <b/>
      <sz val="12"/>
      <color indexed="8"/>
      <name val="楷体_GB2312"/>
      <family val="3"/>
    </font>
    <font>
      <sz val="10"/>
      <name val="MS Serif"/>
      <family val="1"/>
    </font>
    <font>
      <sz val="10"/>
      <name val="Courier"/>
      <family val="3"/>
    </font>
    <font>
      <b/>
      <sz val="9"/>
      <name val="Arial"/>
      <family val="2"/>
    </font>
    <font>
      <sz val="10"/>
      <name val="MS Sans Serif"/>
      <family val="2"/>
    </font>
    <font>
      <sz val="12"/>
      <color indexed="20"/>
      <name val="宋体"/>
      <family val="0"/>
    </font>
    <font>
      <sz val="12"/>
      <name val="Arial"/>
      <family val="2"/>
    </font>
    <font>
      <u val="single"/>
      <sz val="7.5"/>
      <color indexed="36"/>
      <name val="Arial"/>
      <family val="2"/>
    </font>
    <font>
      <b/>
      <sz val="12"/>
      <name val="Helv"/>
      <family val="2"/>
    </font>
    <font>
      <b/>
      <sz val="18"/>
      <name val="Arial"/>
      <family val="2"/>
    </font>
    <font>
      <sz val="18"/>
      <name val="Times New Roman"/>
      <family val="1"/>
    </font>
    <font>
      <b/>
      <i/>
      <sz val="12"/>
      <name val="Times New Roman"/>
      <family val="1"/>
    </font>
    <font>
      <b/>
      <sz val="12"/>
      <color indexed="9"/>
      <name val="楷体_GB2312"/>
      <family val="3"/>
    </font>
    <font>
      <sz val="7"/>
      <name val="Small Fonts"/>
      <family val="2"/>
    </font>
    <font>
      <sz val="12"/>
      <name val="Helv"/>
      <family val="2"/>
    </font>
    <font>
      <sz val="10"/>
      <name val="Tms Rmn"/>
      <family val="1"/>
    </font>
    <font>
      <sz val="7"/>
      <color indexed="10"/>
      <name val="Helv"/>
      <family val="2"/>
    </font>
    <font>
      <b/>
      <sz val="14"/>
      <color indexed="9"/>
      <name val="Times New Roman"/>
      <family val="1"/>
    </font>
    <font>
      <b/>
      <sz val="12"/>
      <name val="MS Sans Serif"/>
      <family val="2"/>
    </font>
    <font>
      <sz val="12"/>
      <name val="MS Sans Serif"/>
      <family val="2"/>
    </font>
    <font>
      <b/>
      <sz val="8"/>
      <color indexed="8"/>
      <name val="Helv"/>
      <family val="2"/>
    </font>
    <font>
      <sz val="12"/>
      <name val="바탕체"/>
      <family val="0"/>
    </font>
    <font>
      <sz val="12"/>
      <name val="Courier"/>
      <family val="3"/>
    </font>
    <font>
      <b/>
      <sz val="15"/>
      <color indexed="56"/>
      <name val="楷体_GB2312"/>
      <family val="3"/>
    </font>
    <font>
      <b/>
      <sz val="11"/>
      <color indexed="56"/>
      <name val="楷体_GB2312"/>
      <family val="3"/>
    </font>
    <font>
      <b/>
      <sz val="14"/>
      <name val="楷体"/>
      <family val="3"/>
    </font>
    <font>
      <b/>
      <sz val="18"/>
      <color indexed="62"/>
      <name val="宋体"/>
      <family val="0"/>
    </font>
    <font>
      <sz val="11"/>
      <color indexed="20"/>
      <name val="Tahoma"/>
      <family val="2"/>
    </font>
    <font>
      <sz val="12"/>
      <color indexed="62"/>
      <name val="楷体_GB2312"/>
      <family val="3"/>
    </font>
    <font>
      <sz val="10"/>
      <name val="宋体"/>
      <family val="0"/>
    </font>
    <font>
      <sz val="11"/>
      <color indexed="17"/>
      <name val="Tahoma"/>
      <family val="2"/>
    </font>
    <font>
      <i/>
      <sz val="12"/>
      <color indexed="23"/>
      <name val="楷体_GB2312"/>
      <family val="3"/>
    </font>
    <font>
      <sz val="12"/>
      <color indexed="52"/>
      <name val="楷体_GB2312"/>
      <family val="3"/>
    </font>
    <font>
      <sz val="12"/>
      <name val="官帕眉"/>
      <family val="0"/>
    </font>
    <font>
      <b/>
      <sz val="16"/>
      <name val="宋体"/>
      <family val="0"/>
    </font>
    <font>
      <sz val="14"/>
      <color theme="1" tint="-0.4999699890613556"/>
      <name val="宋体"/>
      <family val="0"/>
    </font>
    <font>
      <b/>
      <sz val="12"/>
      <color theme="1" tint="-0.4999699890613556"/>
      <name val="宋体"/>
      <family val="0"/>
    </font>
    <font>
      <b/>
      <sz val="18"/>
      <color theme="1" tint="-0.4999699890613556"/>
      <name val="宋体"/>
      <family val="0"/>
    </font>
    <font>
      <b/>
      <sz val="16"/>
      <color theme="1" tint="-0.4999699890613556"/>
      <name val="宋体"/>
      <family val="0"/>
    </font>
    <font>
      <sz val="18"/>
      <color theme="1" tint="-0.4999699890613556"/>
      <name val="宋体"/>
      <family val="0"/>
    </font>
    <font>
      <sz val="12"/>
      <color theme="1" tint="-0.4999699890613556"/>
      <name val="宋体"/>
      <family val="0"/>
    </font>
    <font>
      <sz val="48"/>
      <color theme="1" tint="-0.4999699890613556"/>
      <name val="方正小标宋简体"/>
      <family val="4"/>
    </font>
    <font>
      <sz val="18"/>
      <color theme="1" tint="-0.4999699890613556"/>
      <name val="黑体"/>
      <family val="3"/>
    </font>
    <font>
      <b/>
      <sz val="18"/>
      <color theme="1" tint="-0.4999699890613556"/>
      <name val="黑体"/>
      <family val="3"/>
    </font>
    <font>
      <sz val="16"/>
      <color theme="1" tint="-0.4999699890613556"/>
      <name val="宋体"/>
      <family val="0"/>
    </font>
    <font>
      <sz val="16"/>
      <color theme="1" tint="-0.4999699890613556"/>
      <name val="黑体"/>
      <family val="3"/>
    </font>
    <font>
      <sz val="11"/>
      <color theme="1"/>
      <name val="Calibri"/>
      <family val="0"/>
    </font>
    <font>
      <sz val="9"/>
      <color theme="1"/>
      <name val="宋体"/>
      <family val="0"/>
    </font>
    <font>
      <b/>
      <sz val="9"/>
      <color theme="1"/>
      <name val="宋体"/>
      <family val="0"/>
    </font>
    <font>
      <b/>
      <sz val="18"/>
      <color theme="1"/>
      <name val="Calibri"/>
      <family val="0"/>
    </font>
    <font>
      <sz val="11"/>
      <color theme="1"/>
      <name val="宋体"/>
      <family val="0"/>
    </font>
    <font>
      <b/>
      <sz val="12"/>
      <color theme="1"/>
      <name val="宋体"/>
      <family val="0"/>
    </font>
    <font>
      <sz val="12"/>
      <color theme="1"/>
      <name val="宋体"/>
      <family val="0"/>
    </font>
    <font>
      <b/>
      <sz val="8"/>
      <name val="宋体"/>
      <family val="2"/>
    </font>
  </fonts>
  <fills count="3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4"/>
        <bgColor indexed="64"/>
      </patternFill>
    </fill>
    <fill>
      <patternFill patternType="solid">
        <fgColor indexed="25"/>
        <bgColor indexed="64"/>
      </patternFill>
    </fill>
    <fill>
      <patternFill patternType="lightUp">
        <fgColor indexed="9"/>
        <bgColor indexed="55"/>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s>
  <borders count="2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color indexed="63"/>
      </bottom>
    </border>
    <border>
      <left/>
      <right/>
      <top style="thin"/>
      <bottom style="double"/>
    </border>
    <border>
      <left style="thin"/>
      <right>
        <color indexed="63"/>
      </right>
      <top style="thin"/>
      <bottom style="thin"/>
    </border>
    <border>
      <left>
        <color indexed="63"/>
      </left>
      <right style="thin"/>
      <top style="thin"/>
      <bottom style="thin"/>
    </border>
    <border>
      <left style="thin"/>
      <right style="thin"/>
      <top/>
      <bottom>
        <color indexed="63"/>
      </bottom>
    </border>
    <border>
      <left style="thin"/>
      <right style="thin"/>
      <top/>
      <bottom style="thin"/>
    </border>
    <border>
      <left style="thin"/>
      <right/>
      <top style="thin"/>
      <bottom style="thin"/>
    </border>
    <border>
      <left/>
      <right style="thin"/>
      <top style="thin"/>
      <bottom style="thin"/>
    </border>
  </borders>
  <cellStyleXfs count="2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 borderId="1"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3" borderId="5" applyNumberFormat="0" applyAlignment="0" applyProtection="0"/>
    <xf numFmtId="0" fontId="28" fillId="4" borderId="6" applyNumberFormat="0" applyAlignment="0" applyProtection="0"/>
    <xf numFmtId="0" fontId="29" fillId="4" borderId="5" applyNumberFormat="0" applyAlignment="0" applyProtection="0"/>
    <xf numFmtId="0" fontId="30" fillId="5" borderId="7" applyNumberFormat="0" applyAlignment="0" applyProtection="0"/>
    <xf numFmtId="0" fontId="31" fillId="0" borderId="8" applyNumberFormat="0" applyFill="0" applyAlignment="0" applyProtection="0"/>
    <xf numFmtId="0" fontId="32" fillId="0" borderId="9" applyNumberFormat="0" applyFill="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6" fillId="7" borderId="0" applyNumberFormat="0" applyBorder="0" applyAlignment="0" applyProtection="0"/>
    <xf numFmtId="0" fontId="1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16" fillId="6" borderId="0" applyNumberFormat="0" applyBorder="0" applyAlignment="0" applyProtection="0"/>
    <xf numFmtId="0" fontId="1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6" fillId="17" borderId="0" applyNumberFormat="0" applyBorder="0" applyAlignment="0" applyProtection="0"/>
    <xf numFmtId="0" fontId="36" fillId="19" borderId="0" applyNumberFormat="0" applyBorder="0" applyAlignment="0" applyProtection="0"/>
    <xf numFmtId="0" fontId="16" fillId="20" borderId="0" applyNumberFormat="0" applyBorder="0" applyAlignment="0" applyProtection="0"/>
    <xf numFmtId="0" fontId="16" fillId="11" borderId="0" applyNumberFormat="0" applyBorder="0" applyAlignment="0" applyProtection="0"/>
    <xf numFmtId="0" fontId="36" fillId="19" borderId="0" applyNumberFormat="0" applyBorder="0" applyAlignment="0" applyProtection="0"/>
    <xf numFmtId="0" fontId="36" fillId="21" borderId="0" applyNumberFormat="0" applyBorder="0" applyAlignment="0" applyProtection="0"/>
    <xf numFmtId="0" fontId="16" fillId="3" borderId="0" applyNumberFormat="0" applyBorder="0" applyAlignment="0" applyProtection="0"/>
    <xf numFmtId="0" fontId="16" fillId="22" borderId="0" applyNumberFormat="0" applyBorder="0" applyAlignment="0" applyProtection="0"/>
    <xf numFmtId="0" fontId="36" fillId="23" borderId="0" applyNumberFormat="0" applyBorder="0" applyAlignment="0" applyProtection="0"/>
    <xf numFmtId="0" fontId="37" fillId="20" borderId="0" applyNumberFormat="0" applyBorder="0" applyAlignment="0" applyProtection="0"/>
    <xf numFmtId="0" fontId="38" fillId="0" borderId="0">
      <alignment horizontal="center" wrapText="1"/>
      <protection locked="0"/>
    </xf>
    <xf numFmtId="0" fontId="39" fillId="0" borderId="0">
      <alignment/>
      <protection/>
    </xf>
    <xf numFmtId="0" fontId="9" fillId="4" borderId="0" applyNumberFormat="0" applyBorder="0" applyAlignment="0" applyProtection="0"/>
    <xf numFmtId="0" fontId="40" fillId="4" borderId="5" applyNumberFormat="0" applyAlignment="0" applyProtection="0"/>
    <xf numFmtId="0" fontId="41" fillId="5" borderId="0" applyNumberFormat="0" applyBorder="0" applyAlignment="0" applyProtection="0"/>
    <xf numFmtId="176" fontId="42" fillId="0" borderId="10" applyFill="0" applyProtection="0">
      <alignment horizontal="right"/>
    </xf>
    <xf numFmtId="177" fontId="0" fillId="0" borderId="0" applyFont="0" applyFill="0" applyBorder="0" applyAlignment="0" applyProtection="0"/>
    <xf numFmtId="0" fontId="0" fillId="0" borderId="0">
      <alignment vertical="center"/>
      <protection/>
    </xf>
    <xf numFmtId="0" fontId="43" fillId="0" borderId="0">
      <alignment/>
      <protection/>
    </xf>
    <xf numFmtId="0" fontId="44" fillId="0" borderId="0" applyNumberFormat="0" applyAlignment="0">
      <protection/>
    </xf>
    <xf numFmtId="0" fontId="45" fillId="7" borderId="0" applyNumberFormat="0" applyBorder="0" applyAlignment="0" applyProtection="0"/>
    <xf numFmtId="0" fontId="42" fillId="0" borderId="0">
      <alignment/>
      <protection/>
    </xf>
    <xf numFmtId="9" fontId="0" fillId="0" borderId="0" applyFont="0" applyFill="0" applyBorder="0" applyAlignment="0" applyProtection="0"/>
    <xf numFmtId="0" fontId="46" fillId="18" borderId="0" applyNumberFormat="0" applyBorder="0" applyAlignment="0" applyProtection="0"/>
    <xf numFmtId="0" fontId="47" fillId="0" borderId="0">
      <alignment vertical="top"/>
      <protection/>
    </xf>
    <xf numFmtId="0" fontId="42" fillId="0" borderId="0">
      <alignment/>
      <protection locked="0"/>
    </xf>
    <xf numFmtId="178" fontId="0" fillId="0" borderId="0" applyFont="0" applyFill="0" applyBorder="0" applyAlignment="0" applyProtection="0"/>
    <xf numFmtId="0" fontId="48" fillId="18" borderId="0" applyNumberFormat="0" applyBorder="0" applyAlignment="0" applyProtection="0"/>
    <xf numFmtId="0" fontId="49" fillId="4" borderId="6" applyNumberFormat="0" applyAlignment="0" applyProtection="0"/>
    <xf numFmtId="41" fontId="0" fillId="0" borderId="0" applyFont="0" applyFill="0" applyBorder="0" applyAlignment="0" applyProtection="0"/>
    <xf numFmtId="0" fontId="0" fillId="0" borderId="0" applyNumberFormat="0" applyFont="0" applyFill="0" applyBorder="0" applyAlignment="0" applyProtection="0"/>
    <xf numFmtId="0" fontId="50" fillId="8" borderId="0" applyNumberFormat="0" applyBorder="0" applyAlignment="0" applyProtection="0"/>
    <xf numFmtId="0" fontId="51" fillId="0" borderId="0">
      <alignment/>
      <protection locked="0"/>
    </xf>
    <xf numFmtId="0" fontId="52" fillId="0" borderId="0">
      <alignment/>
      <protection/>
    </xf>
    <xf numFmtId="0" fontId="37" fillId="6" borderId="0" applyNumberFormat="0" applyBorder="0" applyAlignment="0" applyProtection="0"/>
    <xf numFmtId="0" fontId="0" fillId="10" borderId="0" applyNumberFormat="0" applyFont="0" applyBorder="0" applyAlignment="0" applyProtection="0"/>
    <xf numFmtId="0" fontId="33" fillId="20" borderId="0" applyNumberFormat="0" applyBorder="0" applyAlignment="0" applyProtection="0"/>
    <xf numFmtId="0" fontId="53" fillId="6" borderId="0" applyNumberFormat="0" applyBorder="0" applyAlignment="0" applyProtection="0"/>
    <xf numFmtId="0" fontId="54" fillId="0" borderId="0">
      <alignment/>
      <protection/>
    </xf>
    <xf numFmtId="49" fontId="51" fillId="0" borderId="0" applyProtection="0">
      <alignment horizontal="left"/>
    </xf>
    <xf numFmtId="0" fontId="0" fillId="0" borderId="0" applyFont="0" applyFill="0" applyBorder="0" applyAlignment="0" applyProtection="0"/>
    <xf numFmtId="179" fontId="0" fillId="0" borderId="0" applyFont="0" applyFill="0" applyBorder="0" applyAlignment="0" applyProtection="0"/>
    <xf numFmtId="0" fontId="41" fillId="4" borderId="0" applyNumberFormat="0" applyBorder="0" applyAlignment="0" applyProtection="0"/>
    <xf numFmtId="0" fontId="42" fillId="0" borderId="0" applyNumberFormat="0" applyBorder="0" applyAlignment="0" applyProtection="0"/>
    <xf numFmtId="0" fontId="55" fillId="0" borderId="0" applyNumberFormat="0" applyFill="0" applyBorder="0" applyAlignment="0" applyProtection="0"/>
    <xf numFmtId="0" fontId="56" fillId="0" borderId="0" applyNumberFormat="0" applyFill="0" applyBorder="0">
      <alignment vertical="center"/>
      <protection/>
    </xf>
    <xf numFmtId="0" fontId="57" fillId="0" borderId="11">
      <alignment horizontal="left" vertical="center"/>
      <protection/>
    </xf>
    <xf numFmtId="0" fontId="58" fillId="0" borderId="0">
      <alignment/>
      <protection/>
    </xf>
    <xf numFmtId="0" fontId="9" fillId="2" borderId="0" applyNumberFormat="0" applyBorder="0" applyAlignment="0" applyProtection="0"/>
    <xf numFmtId="49" fontId="0" fillId="0" borderId="0" applyFont="0" applyFill="0" applyBorder="0" applyAlignment="0" applyProtection="0"/>
    <xf numFmtId="0" fontId="59" fillId="19" borderId="0" applyNumberFormat="0" applyBorder="0" applyAlignment="0" applyProtection="0"/>
    <xf numFmtId="0" fontId="9" fillId="20" borderId="0" applyNumberFormat="0" applyBorder="0" applyAlignment="0" applyProtection="0"/>
    <xf numFmtId="0" fontId="46" fillId="16" borderId="0" applyNumberFormat="0" applyBorder="0" applyAlignment="0" applyProtection="0"/>
    <xf numFmtId="180" fontId="60" fillId="0" borderId="0">
      <alignment horizontal="right"/>
      <protection/>
    </xf>
    <xf numFmtId="0" fontId="59" fillId="23" borderId="0" applyNumberFormat="0" applyBorder="0" applyAlignment="0" applyProtection="0"/>
    <xf numFmtId="0" fontId="61" fillId="20" borderId="0" applyNumberFormat="0" applyBorder="0" applyAlignment="0" applyProtection="0"/>
    <xf numFmtId="181" fontId="51" fillId="0" borderId="0">
      <alignment/>
      <protection/>
    </xf>
    <xf numFmtId="182" fontId="51" fillId="0" borderId="0" applyFill="0" applyBorder="0" applyProtection="0">
      <alignment horizontal="right"/>
    </xf>
    <xf numFmtId="0" fontId="59" fillId="17" borderId="0" applyNumberFormat="0" applyBorder="0" applyAlignment="0" applyProtection="0"/>
    <xf numFmtId="0" fontId="46" fillId="3" borderId="0" applyNumberFormat="0" applyBorder="0" applyAlignment="0" applyProtection="0"/>
    <xf numFmtId="183" fontId="0" fillId="0" borderId="0" applyFont="0" applyFill="0" applyBorder="0" applyAlignment="0" applyProtection="0"/>
    <xf numFmtId="184" fontId="0" fillId="0" borderId="0" applyFont="0" applyFill="0" applyBorder="0" applyAlignment="0" applyProtection="0"/>
    <xf numFmtId="0" fontId="9" fillId="10" borderId="0" applyNumberFormat="0" applyBorder="0" applyAlignment="0" applyProtection="0"/>
    <xf numFmtId="0" fontId="62" fillId="24" borderId="12">
      <alignment/>
      <protection/>
    </xf>
    <xf numFmtId="0" fontId="63" fillId="20" borderId="0" applyNumberFormat="0" applyBorder="0" applyAlignment="0" applyProtection="0"/>
    <xf numFmtId="43" fontId="0" fillId="0" borderId="0" applyFont="0" applyFill="0" applyBorder="0" applyAlignment="0" applyProtection="0"/>
    <xf numFmtId="185" fontId="0" fillId="0" borderId="0" applyFont="0" applyFill="0" applyProtection="0">
      <alignment/>
    </xf>
    <xf numFmtId="0" fontId="0" fillId="0" borderId="0" applyNumberFormat="0" applyFill="0" applyBorder="0" applyAlignment="0" applyProtection="0"/>
    <xf numFmtId="186" fontId="0" fillId="0" borderId="0" applyFont="0" applyFill="0" applyBorder="0" applyAlignment="0" applyProtection="0"/>
    <xf numFmtId="38" fontId="64" fillId="0" borderId="0">
      <alignment/>
      <protection/>
    </xf>
    <xf numFmtId="0" fontId="34" fillId="18" borderId="0" applyNumberFormat="0" applyBorder="0" applyAlignment="0" applyProtection="0"/>
    <xf numFmtId="0" fontId="59" fillId="13" borderId="0" applyNumberFormat="0" applyBorder="0" applyAlignment="0" applyProtection="0"/>
    <xf numFmtId="187" fontId="51" fillId="0" borderId="0" applyFill="0" applyBorder="0" applyProtection="0">
      <alignment horizontal="right"/>
    </xf>
    <xf numFmtId="188" fontId="51" fillId="0" borderId="0" applyFill="0" applyBorder="0" applyProtection="0">
      <alignment horizontal="right"/>
    </xf>
    <xf numFmtId="189" fontId="65" fillId="0" borderId="0" applyFill="0" applyBorder="0" applyProtection="0">
      <alignment horizontal="center"/>
    </xf>
    <xf numFmtId="14" fontId="38" fillId="0" borderId="0">
      <alignment horizontal="center" wrapText="1"/>
      <protection locked="0"/>
    </xf>
    <xf numFmtId="190" fontId="65" fillId="0" borderId="0" applyFill="0" applyBorder="0" applyProtection="0">
      <alignment horizontal="center"/>
    </xf>
    <xf numFmtId="0" fontId="66" fillId="0" borderId="0" applyNumberFormat="0" applyFill="0" applyBorder="0" applyAlignment="0" applyProtection="0"/>
    <xf numFmtId="191" fontId="51" fillId="0" borderId="0" applyFill="0" applyBorder="0" applyProtection="0">
      <alignment horizontal="right"/>
    </xf>
    <xf numFmtId="3" fontId="0" fillId="0" borderId="0" applyFont="0" applyFill="0" applyBorder="0" applyAlignment="0" applyProtection="0"/>
    <xf numFmtId="192" fontId="67" fillId="0" borderId="0" applyFill="0" applyBorder="0" applyProtection="0">
      <alignment horizontal="right"/>
    </xf>
    <xf numFmtId="193" fontId="51" fillId="0" borderId="0" applyFill="0" applyBorder="0" applyProtection="0">
      <alignment horizontal="right"/>
    </xf>
    <xf numFmtId="194" fontId="51" fillId="0" borderId="0" applyFill="0" applyBorder="0" applyProtection="0">
      <alignment horizontal="right"/>
    </xf>
    <xf numFmtId="0" fontId="46" fillId="22" borderId="0" applyNumberFormat="0" applyBorder="0" applyAlignment="0" applyProtection="0"/>
    <xf numFmtId="0" fontId="46" fillId="10" borderId="0" applyNumberFormat="0" applyBorder="0" applyAlignment="0" applyProtection="0"/>
    <xf numFmtId="0" fontId="46" fillId="7" borderId="0" applyNumberFormat="0" applyBorder="0" applyAlignment="0" applyProtection="0"/>
    <xf numFmtId="0" fontId="46" fillId="6" borderId="0" applyNumberFormat="0" applyBorder="0" applyAlignment="0" applyProtection="0"/>
    <xf numFmtId="195" fontId="0" fillId="0" borderId="0" applyFont="0" applyFill="0" applyBorder="0" applyAlignment="0" applyProtection="0"/>
    <xf numFmtId="0" fontId="46" fillId="20" borderId="0" applyNumberFormat="0" applyBorder="0" applyAlignment="0" applyProtection="0"/>
    <xf numFmtId="40" fontId="0" fillId="0" borderId="0" applyFont="0" applyFill="0" applyBorder="0" applyAlignment="0" applyProtection="0"/>
    <xf numFmtId="39" fontId="0" fillId="0" borderId="0">
      <alignment/>
      <protection/>
    </xf>
    <xf numFmtId="3" fontId="68" fillId="0" borderId="0">
      <alignment/>
      <protection/>
    </xf>
    <xf numFmtId="0" fontId="69" fillId="0" borderId="0" applyNumberFormat="0" applyFill="0" applyBorder="0" applyAlignment="0" applyProtection="0"/>
    <xf numFmtId="0" fontId="46" fillId="11" borderId="0" applyNumberFormat="0" applyBorder="0" applyAlignment="0" applyProtection="0"/>
    <xf numFmtId="0" fontId="46" fillId="14" borderId="0" applyNumberFormat="0" applyBorder="0" applyAlignment="0" applyProtection="0"/>
    <xf numFmtId="0" fontId="70" fillId="18"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71" fillId="0" borderId="10" applyNumberFormat="0" applyFill="0" applyProtection="0">
      <alignment horizontal="center"/>
    </xf>
    <xf numFmtId="0" fontId="9" fillId="0" borderId="0">
      <alignment vertical="center"/>
      <protection/>
    </xf>
    <xf numFmtId="0" fontId="72" fillId="27" borderId="13">
      <alignment/>
      <protection locked="0"/>
    </xf>
    <xf numFmtId="0" fontId="59" fillId="12" borderId="0" applyNumberFormat="0" applyBorder="0" applyAlignment="0" applyProtection="0"/>
    <xf numFmtId="38" fontId="0" fillId="0" borderId="0" applyFont="0" applyFill="0" applyBorder="0" applyAlignment="0" applyProtection="0"/>
    <xf numFmtId="0" fontId="42" fillId="0" borderId="14" applyNumberFormat="0" applyFill="0" applyProtection="0">
      <alignment horizontal="left"/>
    </xf>
    <xf numFmtId="0" fontId="59" fillId="14" borderId="0" applyNumberFormat="0" applyBorder="0" applyAlignment="0" applyProtection="0"/>
    <xf numFmtId="0" fontId="59" fillId="16" borderId="0" applyNumberFormat="0" applyBorder="0" applyAlignment="0" applyProtection="0"/>
    <xf numFmtId="0" fontId="52" fillId="0" borderId="0">
      <alignment/>
      <protection locked="0"/>
    </xf>
    <xf numFmtId="0" fontId="41" fillId="28" borderId="0" applyNumberFormat="0" applyBorder="0" applyAlignment="0" applyProtection="0"/>
    <xf numFmtId="0" fontId="41" fillId="11" borderId="0" applyNumberFormat="0" applyBorder="0" applyAlignment="0" applyProtection="0"/>
    <xf numFmtId="10" fontId="0" fillId="0" borderId="0" applyFont="0" applyFill="0" applyBorder="0" applyAlignment="0" applyProtection="0"/>
    <xf numFmtId="0" fontId="41" fillId="29" borderId="0" applyNumberFormat="0" applyBorder="0" applyAlignment="0" applyProtection="0"/>
    <xf numFmtId="196" fontId="42" fillId="0" borderId="0">
      <alignment/>
      <protection/>
    </xf>
    <xf numFmtId="197" fontId="0" fillId="0" borderId="0" applyFont="0" applyFill="0" applyBorder="0" applyAlignment="0" applyProtection="0"/>
    <xf numFmtId="0" fontId="9" fillId="6" borderId="0" applyNumberFormat="0" applyBorder="0" applyAlignment="0" applyProtection="0"/>
    <xf numFmtId="198" fontId="0" fillId="0" borderId="0" applyFont="0" applyFill="0" applyBorder="0" applyAlignment="0" applyProtection="0"/>
    <xf numFmtId="199" fontId="55" fillId="0" borderId="15" applyAlignment="0" applyProtection="0"/>
    <xf numFmtId="0" fontId="57" fillId="0" borderId="16" applyNumberFormat="0" applyAlignment="0" applyProtection="0"/>
    <xf numFmtId="0" fontId="41" fillId="19" borderId="0" applyNumberFormat="0" applyBorder="0" applyAlignment="0" applyProtection="0"/>
    <xf numFmtId="0" fontId="41" fillId="23" borderId="0" applyNumberFormat="0" applyBorder="0" applyAlignment="0" applyProtection="0"/>
    <xf numFmtId="0" fontId="9" fillId="3" borderId="0" applyNumberFormat="0" applyBorder="0" applyAlignment="0" applyProtection="0"/>
    <xf numFmtId="0" fontId="41" fillId="3" borderId="0" applyNumberFormat="0" applyBorder="0" applyAlignment="0" applyProtection="0"/>
    <xf numFmtId="200" fontId="0" fillId="0" borderId="0" applyFont="0" applyFill="0" applyBorder="0" applyAlignment="0" applyProtection="0"/>
    <xf numFmtId="201" fontId="43" fillId="0" borderId="0" applyFill="0" applyBorder="0" applyAlignment="0">
      <protection/>
    </xf>
    <xf numFmtId="0" fontId="73" fillId="7" borderId="0" applyNumberFormat="0" applyBorder="0" applyAlignment="0" applyProtection="0"/>
    <xf numFmtId="0" fontId="55" fillId="0" borderId="17">
      <alignment horizontal="center"/>
      <protection/>
    </xf>
    <xf numFmtId="0" fontId="74" fillId="0" borderId="0">
      <alignment/>
      <protection/>
    </xf>
    <xf numFmtId="0" fontId="75" fillId="0" borderId="0" applyFill="0" applyBorder="0">
      <alignment horizontal="right"/>
      <protection/>
    </xf>
    <xf numFmtId="0" fontId="76" fillId="0" borderId="17">
      <alignment/>
      <protection/>
    </xf>
    <xf numFmtId="0" fontId="43" fillId="0" borderId="0" applyFill="0" applyBorder="0">
      <alignment horizontal="right"/>
      <protection/>
    </xf>
    <xf numFmtId="202" fontId="0" fillId="0" borderId="0" applyFont="0" applyFill="0" applyBorder="0" applyAlignment="0" applyProtection="0"/>
    <xf numFmtId="0" fontId="62" fillId="4" borderId="0" applyNumberFormat="0" applyBorder="0" applyAlignment="0" applyProtection="0"/>
    <xf numFmtId="0" fontId="77" fillId="0" borderId="3" applyNumberFormat="0" applyFill="0" applyAlignment="0" applyProtection="0"/>
    <xf numFmtId="0" fontId="78" fillId="0" borderId="18">
      <alignment horizontal="center"/>
      <protection/>
    </xf>
    <xf numFmtId="0" fontId="79" fillId="0" borderId="9" applyNumberFormat="0" applyFill="0" applyAlignment="0" applyProtection="0"/>
    <xf numFmtId="203" fontId="51" fillId="0" borderId="0">
      <alignment/>
      <protection/>
    </xf>
    <xf numFmtId="204" fontId="0" fillId="0" borderId="0" applyFont="0" applyFill="0" applyBorder="0" applyAlignment="0" applyProtection="0"/>
    <xf numFmtId="205" fontId="51" fillId="0" borderId="0">
      <alignment/>
      <protection/>
    </xf>
    <xf numFmtId="0" fontId="80" fillId="0" borderId="0" applyNumberFormat="0" applyAlignment="0">
      <protection/>
    </xf>
    <xf numFmtId="0" fontId="81" fillId="0" borderId="0" applyNumberFormat="0" applyAlignment="0">
      <protection/>
    </xf>
    <xf numFmtId="0" fontId="62" fillId="4" borderId="12">
      <alignment/>
      <protection/>
    </xf>
    <xf numFmtId="0" fontId="82" fillId="0" borderId="0" applyNumberFormat="0" applyFill="0" applyBorder="0" applyAlignment="0" applyProtection="0"/>
    <xf numFmtId="206" fontId="0" fillId="0" borderId="0" applyFont="0" applyFill="0" applyBorder="0" applyAlignment="0" applyProtection="0"/>
    <xf numFmtId="15" fontId="83" fillId="0" borderId="0">
      <alignment/>
      <protection/>
    </xf>
    <xf numFmtId="207" fontId="51" fillId="0" borderId="0">
      <alignment/>
      <protection/>
    </xf>
    <xf numFmtId="0" fontId="84" fillId="18" borderId="0" applyNumberFormat="0" applyBorder="0" applyAlignment="0" applyProtection="0"/>
    <xf numFmtId="208" fontId="0" fillId="0" borderId="0" applyFont="0" applyFill="0" applyBorder="0" applyAlignment="0" applyProtection="0"/>
    <xf numFmtId="0" fontId="59" fillId="9" borderId="0" applyNumberFormat="0" applyBorder="0" applyAlignment="0" applyProtection="0"/>
    <xf numFmtId="2" fontId="85" fillId="0" borderId="0" applyProtection="0">
      <alignment/>
    </xf>
    <xf numFmtId="0" fontId="86" fillId="0" borderId="0" applyNumberFormat="0" applyFill="0" applyBorder="0" applyAlignment="0" applyProtection="0"/>
    <xf numFmtId="0" fontId="3" fillId="30" borderId="0" applyNumberFormat="0" applyBorder="0" applyAlignment="0" applyProtection="0"/>
    <xf numFmtId="0" fontId="87" fillId="0" borderId="0">
      <alignment horizontal="left"/>
      <protection/>
    </xf>
    <xf numFmtId="0" fontId="88" fillId="0" borderId="0" applyProtection="0">
      <alignment/>
    </xf>
    <xf numFmtId="0" fontId="57" fillId="0" borderId="0" applyProtection="0">
      <alignment/>
    </xf>
    <xf numFmtId="0" fontId="16" fillId="0" borderId="0">
      <alignment vertical="center"/>
      <protection/>
    </xf>
    <xf numFmtId="0" fontId="62" fillId="31" borderId="12" applyNumberFormat="0" applyBorder="0" applyAlignment="0" applyProtection="0"/>
    <xf numFmtId="209" fontId="0" fillId="32" borderId="0">
      <alignment/>
      <protection/>
    </xf>
    <xf numFmtId="38" fontId="89" fillId="0" borderId="0">
      <alignment/>
      <protection/>
    </xf>
    <xf numFmtId="38" fontId="90" fillId="0" borderId="0">
      <alignment/>
      <protection/>
    </xf>
    <xf numFmtId="38" fontId="75" fillId="0" borderId="0">
      <alignment/>
      <protection/>
    </xf>
    <xf numFmtId="0" fontId="60" fillId="0" borderId="0">
      <alignment/>
      <protection/>
    </xf>
    <xf numFmtId="0" fontId="0" fillId="0" borderId="0" applyFont="0" applyFill="0">
      <alignment horizontal="fill"/>
      <protection/>
    </xf>
    <xf numFmtId="0" fontId="91" fillId="5" borderId="7" applyNumberFormat="0" applyAlignment="0" applyProtection="0"/>
    <xf numFmtId="209" fontId="0" fillId="33" borderId="0">
      <alignment/>
      <protection/>
    </xf>
    <xf numFmtId="210" fontId="0" fillId="0" borderId="0" applyFont="0" applyFill="0" applyBorder="0" applyAlignment="0" applyProtection="0"/>
    <xf numFmtId="211" fontId="0" fillId="0" borderId="0" applyFont="0" applyFill="0" applyBorder="0" applyAlignment="0" applyProtection="0"/>
    <xf numFmtId="212" fontId="0" fillId="0" borderId="0" applyFont="0" applyFill="0" applyBorder="0" applyAlignment="0" applyProtection="0"/>
    <xf numFmtId="213" fontId="0" fillId="0" borderId="0" applyFont="0" applyFill="0" applyBorder="0" applyAlignment="0" applyProtection="0"/>
    <xf numFmtId="0" fontId="51" fillId="0" borderId="0">
      <alignment/>
      <protection/>
    </xf>
    <xf numFmtId="37" fontId="92" fillId="0" borderId="0">
      <alignment/>
      <protection/>
    </xf>
    <xf numFmtId="0" fontId="81" fillId="0" borderId="0">
      <alignment/>
      <protection/>
    </xf>
    <xf numFmtId="0" fontId="93" fillId="0" borderId="0">
      <alignment/>
      <protection/>
    </xf>
    <xf numFmtId="214" fontId="94" fillId="0" borderId="0">
      <alignment/>
      <protection/>
    </xf>
    <xf numFmtId="15" fontId="0" fillId="0" borderId="0" applyFont="0" applyFill="0" applyBorder="0" applyAlignment="0" applyProtection="0"/>
    <xf numFmtId="4" fontId="0" fillId="0" borderId="0" applyFont="0" applyFill="0" applyBorder="0" applyAlignment="0" applyProtection="0"/>
    <xf numFmtId="0" fontId="0" fillId="34" borderId="0" applyNumberFormat="0" applyFont="0" applyBorder="0" applyAlignment="0" applyProtection="0"/>
    <xf numFmtId="3" fontId="95" fillId="0" borderId="0">
      <alignment/>
      <protection/>
    </xf>
    <xf numFmtId="0" fontId="96" fillId="28" borderId="0" applyNumberFormat="0">
      <alignment/>
      <protection/>
    </xf>
    <xf numFmtId="0" fontId="97" fillId="0" borderId="12">
      <alignment horizontal="center"/>
      <protection/>
    </xf>
    <xf numFmtId="0" fontId="97" fillId="0" borderId="0">
      <alignment horizontal="center" vertical="center"/>
      <protection/>
    </xf>
    <xf numFmtId="0" fontId="98" fillId="0" borderId="0" applyNumberFormat="0" applyFill="0">
      <alignment horizontal="left" vertical="center"/>
      <protection/>
    </xf>
    <xf numFmtId="215" fontId="0" fillId="0" borderId="0" applyFont="0" applyFill="0" applyBorder="0" applyAlignment="0" applyProtection="0"/>
    <xf numFmtId="0" fontId="76" fillId="0" borderId="0">
      <alignment/>
      <protection/>
    </xf>
    <xf numFmtId="40" fontId="99" fillId="0" borderId="0" applyBorder="0">
      <alignment horizontal="right"/>
      <protection/>
    </xf>
    <xf numFmtId="0" fontId="85" fillId="0" borderId="19" applyProtection="0">
      <alignment/>
    </xf>
    <xf numFmtId="216" fontId="0" fillId="0" borderId="0" applyFont="0" applyFill="0" applyBorder="0" applyAlignment="0" applyProtection="0"/>
    <xf numFmtId="0" fontId="100" fillId="0" borderId="0">
      <alignment/>
      <protection/>
    </xf>
    <xf numFmtId="217" fontId="0" fillId="0" borderId="0" applyFont="0" applyFill="0" applyBorder="0" applyAlignment="0" applyProtection="0"/>
    <xf numFmtId="218" fontId="0" fillId="0" borderId="0" applyFont="0" applyFill="0" applyBorder="0" applyAlignment="0" applyProtection="0"/>
    <xf numFmtId="0" fontId="42" fillId="0" borderId="14" applyNumberFormat="0" applyFill="0" applyProtection="0">
      <alignment horizontal="right"/>
    </xf>
    <xf numFmtId="0" fontId="101" fillId="0" borderId="0">
      <alignment/>
      <protection/>
    </xf>
    <xf numFmtId="0" fontId="102" fillId="0" borderId="2" applyNumberFormat="0" applyFill="0" applyAlignment="0" applyProtection="0"/>
    <xf numFmtId="0" fontId="103" fillId="0" borderId="4" applyNumberFormat="0" applyFill="0" applyAlignment="0" applyProtection="0"/>
    <xf numFmtId="0" fontId="103" fillId="0" borderId="0" applyNumberFormat="0" applyFill="0" applyBorder="0" applyAlignment="0" applyProtection="0"/>
    <xf numFmtId="0" fontId="104" fillId="0" borderId="14" applyNumberFormat="0" applyFill="0" applyProtection="0">
      <alignment horizontal="center"/>
    </xf>
    <xf numFmtId="0" fontId="105" fillId="0" borderId="0" applyNumberFormat="0" applyFill="0" applyBorder="0" applyAlignment="0" applyProtection="0"/>
    <xf numFmtId="0" fontId="48" fillId="7" borderId="0" applyNumberFormat="0" applyBorder="0" applyAlignment="0" applyProtection="0"/>
    <xf numFmtId="0" fontId="84" fillId="7" borderId="0" applyNumberFormat="0" applyBorder="0" applyAlignment="0" applyProtection="0"/>
    <xf numFmtId="0" fontId="70" fillId="7" borderId="0" applyNumberFormat="0" applyBorder="0" applyAlignment="0" applyProtection="0"/>
    <xf numFmtId="0" fontId="106" fillId="7" borderId="0" applyNumberFormat="0" applyBorder="0" applyAlignment="0" applyProtection="0"/>
    <xf numFmtId="0" fontId="0" fillId="0" borderId="0" applyNumberFormat="0" applyFill="0" applyBorder="0" applyAlignment="0" applyProtection="0"/>
    <xf numFmtId="0" fontId="107" fillId="3" borderId="5" applyNumberFormat="0" applyAlignment="0" applyProtection="0"/>
    <xf numFmtId="0" fontId="108" fillId="0" borderId="0" applyFill="0" applyBorder="0" applyAlignment="0">
      <protection/>
    </xf>
    <xf numFmtId="219" fontId="0" fillId="0" borderId="0" applyFont="0" applyFill="0" applyBorder="0" applyAlignment="0" applyProtection="0"/>
    <xf numFmtId="0" fontId="61" fillId="6" borderId="0" applyNumberFormat="0" applyBorder="0" applyAlignment="0" applyProtection="0"/>
    <xf numFmtId="0" fontId="37" fillId="6" borderId="0" applyNumberFormat="0" applyBorder="0" applyAlignment="0" applyProtection="0"/>
    <xf numFmtId="0" fontId="63" fillId="6" borderId="0" applyNumberFormat="0" applyBorder="0" applyAlignment="0" applyProtection="0"/>
    <xf numFmtId="0" fontId="109" fillId="6" borderId="0" applyNumberFormat="0" applyBorder="0" applyAlignment="0" applyProtection="0"/>
    <xf numFmtId="0" fontId="59" fillId="21" borderId="0" applyNumberFormat="0" applyBorder="0" applyAlignment="0" applyProtection="0"/>
    <xf numFmtId="220" fontId="0" fillId="0" borderId="0" applyFont="0" applyFill="0" applyBorder="0" applyAlignment="0" applyProtection="0"/>
    <xf numFmtId="0" fontId="110" fillId="0" borderId="0" applyNumberFormat="0" applyFill="0" applyBorder="0" applyAlignment="0" applyProtection="0"/>
    <xf numFmtId="0" fontId="71" fillId="0" borderId="10" applyNumberFormat="0" applyFill="0" applyProtection="0">
      <alignment horizontal="left"/>
    </xf>
    <xf numFmtId="0" fontId="111" fillId="0" borderId="8" applyNumberFormat="0" applyFill="0" applyAlignment="0" applyProtection="0"/>
    <xf numFmtId="0" fontId="112" fillId="0" borderId="0">
      <alignment/>
      <protection/>
    </xf>
    <xf numFmtId="0" fontId="59" fillId="15" borderId="0" applyNumberFormat="0" applyBorder="0" applyAlignment="0" applyProtection="0"/>
    <xf numFmtId="1" fontId="42" fillId="0" borderId="10" applyFill="0" applyProtection="0">
      <alignment horizontal="center"/>
    </xf>
    <xf numFmtId="1" fontId="1" fillId="0" borderId="12">
      <alignment vertical="center"/>
      <protection locked="0"/>
    </xf>
    <xf numFmtId="221" fontId="1" fillId="0" borderId="12">
      <alignment vertical="center"/>
      <protection locked="0"/>
    </xf>
    <xf numFmtId="0" fontId="83" fillId="0" borderId="0">
      <alignment/>
      <protection/>
    </xf>
    <xf numFmtId="0" fontId="42" fillId="0" borderId="12" applyNumberFormat="0">
      <alignment/>
      <protection/>
    </xf>
    <xf numFmtId="0" fontId="42" fillId="0" borderId="0">
      <alignment vertical="center"/>
      <protection/>
    </xf>
    <xf numFmtId="0" fontId="16" fillId="0" borderId="0">
      <alignment vertical="center"/>
      <protection/>
    </xf>
  </cellStyleXfs>
  <cellXfs count="144">
    <xf numFmtId="0" fontId="0" fillId="0" borderId="0" xfId="0" applyAlignment="1">
      <alignment/>
    </xf>
    <xf numFmtId="0" fontId="114" fillId="0" borderId="0" xfId="0" applyFont="1" applyFill="1" applyAlignment="1">
      <alignment/>
    </xf>
    <xf numFmtId="0" fontId="115" fillId="0" borderId="0" xfId="0" applyFont="1" applyFill="1" applyAlignment="1">
      <alignment/>
    </xf>
    <xf numFmtId="0" fontId="116" fillId="0" borderId="0" xfId="0" applyFont="1" applyFill="1" applyAlignment="1">
      <alignment/>
    </xf>
    <xf numFmtId="0" fontId="116" fillId="0" borderId="0" xfId="0" applyFont="1" applyFill="1" applyAlignment="1">
      <alignment/>
    </xf>
    <xf numFmtId="0" fontId="117" fillId="0" borderId="0" xfId="0" applyFont="1" applyFill="1" applyAlignment="1">
      <alignment/>
    </xf>
    <xf numFmtId="0" fontId="118" fillId="0" borderId="0" xfId="0" applyFont="1" applyFill="1" applyAlignment="1">
      <alignment/>
    </xf>
    <xf numFmtId="0" fontId="118" fillId="0" borderId="0" xfId="0" applyFont="1" applyFill="1" applyAlignment="1">
      <alignment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wrapText="1"/>
    </xf>
    <xf numFmtId="0" fontId="119" fillId="0" borderId="0" xfId="0" applyFont="1" applyFill="1" applyAlignment="1">
      <alignment/>
    </xf>
    <xf numFmtId="0" fontId="119" fillId="0" borderId="0" xfId="0" applyFont="1" applyFill="1" applyAlignment="1">
      <alignment horizontal="justify"/>
    </xf>
    <xf numFmtId="0" fontId="117" fillId="0" borderId="0" xfId="0" applyFont="1" applyFill="1" applyAlignment="1">
      <alignment horizontal="left" vertical="center"/>
    </xf>
    <xf numFmtId="0" fontId="117" fillId="0" borderId="0" xfId="0" applyFont="1" applyFill="1" applyAlignment="1">
      <alignment horizontal="left" vertical="center"/>
    </xf>
    <xf numFmtId="0" fontId="120" fillId="0" borderId="0" xfId="0" applyFont="1" applyFill="1" applyAlignment="1">
      <alignment horizontal="center" vertical="center"/>
    </xf>
    <xf numFmtId="0" fontId="120" fillId="0" borderId="0" xfId="0" applyFont="1" applyFill="1" applyAlignment="1">
      <alignment horizontal="justify" vertical="center"/>
    </xf>
    <xf numFmtId="0" fontId="121" fillId="0" borderId="12" xfId="0" applyFont="1" applyFill="1" applyBorder="1" applyAlignment="1">
      <alignment horizontal="center" vertical="center"/>
    </xf>
    <xf numFmtId="0" fontId="121" fillId="0" borderId="12" xfId="0" applyFont="1" applyFill="1" applyBorder="1" applyAlignment="1">
      <alignment horizontal="center" vertical="center" wrapText="1"/>
    </xf>
    <xf numFmtId="0" fontId="121" fillId="0" borderId="12" xfId="0" applyFont="1" applyFill="1" applyBorder="1" applyAlignment="1">
      <alignment horizontal="center" vertical="center" wrapText="1"/>
    </xf>
    <xf numFmtId="0" fontId="121" fillId="0" borderId="12" xfId="0" applyNumberFormat="1" applyFont="1" applyFill="1" applyBorder="1" applyAlignment="1">
      <alignment horizontal="center" vertical="center" wrapText="1"/>
    </xf>
    <xf numFmtId="222" fontId="121" fillId="0" borderId="20" xfId="0" applyNumberFormat="1" applyFont="1" applyFill="1" applyBorder="1" applyAlignment="1">
      <alignment horizontal="center" vertical="center" wrapText="1"/>
    </xf>
    <xf numFmtId="222" fontId="121" fillId="0" borderId="12" xfId="0" applyNumberFormat="1" applyFont="1" applyFill="1" applyBorder="1" applyAlignment="1">
      <alignment horizontal="center" vertical="center" wrapText="1"/>
    </xf>
    <xf numFmtId="0" fontId="116" fillId="0" borderId="20" xfId="0" applyFont="1" applyFill="1" applyBorder="1" applyAlignment="1">
      <alignment horizontal="center" vertical="center"/>
    </xf>
    <xf numFmtId="0" fontId="116" fillId="0" borderId="21" xfId="0" applyFont="1" applyFill="1" applyBorder="1" applyAlignment="1">
      <alignment horizontal="center" vertical="center"/>
    </xf>
    <xf numFmtId="0" fontId="116" fillId="0" borderId="12" xfId="0" applyFont="1" applyFill="1" applyBorder="1" applyAlignment="1">
      <alignment horizontal="center" vertical="center"/>
    </xf>
    <xf numFmtId="223" fontId="122" fillId="0" borderId="12" xfId="0" applyNumberFormat="1" applyFont="1" applyFill="1" applyBorder="1" applyAlignment="1">
      <alignment horizontal="center" vertical="center" wrapText="1"/>
    </xf>
    <xf numFmtId="0" fontId="122" fillId="0" borderId="12" xfId="0" applyFont="1" applyFill="1" applyBorder="1" applyAlignment="1">
      <alignment horizontal="center" vertical="center"/>
    </xf>
    <xf numFmtId="0" fontId="122" fillId="0" borderId="12" xfId="0" applyFont="1" applyFill="1" applyBorder="1" applyAlignment="1">
      <alignment horizontal="left" vertical="center" wrapText="1"/>
    </xf>
    <xf numFmtId="0" fontId="116" fillId="0" borderId="12" xfId="0" applyFont="1" applyFill="1" applyBorder="1" applyAlignment="1">
      <alignment horizontal="center" vertical="center"/>
    </xf>
    <xf numFmtId="0" fontId="118" fillId="0" borderId="12" xfId="0" applyFont="1" applyFill="1" applyBorder="1" applyAlignment="1">
      <alignment horizontal="center" vertical="center"/>
    </xf>
    <xf numFmtId="0" fontId="118" fillId="0" borderId="12" xfId="0" applyFont="1" applyFill="1" applyBorder="1" applyAlignment="1">
      <alignment horizontal="center" vertical="center" wrapText="1"/>
    </xf>
    <xf numFmtId="0" fontId="118" fillId="0" borderId="12" xfId="0" applyFont="1" applyFill="1" applyBorder="1" applyAlignment="1">
      <alignment horizontal="justify" vertical="center" wrapText="1"/>
    </xf>
    <xf numFmtId="223" fontId="118" fillId="0" borderId="12" xfId="0" applyNumberFormat="1" applyFont="1" applyFill="1" applyBorder="1" applyAlignment="1">
      <alignment horizontal="center" vertical="center" wrapText="1"/>
    </xf>
    <xf numFmtId="222" fontId="8" fillId="0" borderId="12" xfId="0" applyNumberFormat="1" applyFont="1" applyFill="1" applyBorder="1" applyAlignment="1">
      <alignment horizontal="center" vertical="center" wrapText="1"/>
    </xf>
    <xf numFmtId="222" fontId="8" fillId="0" borderId="12" xfId="0" applyNumberFormat="1" applyFont="1" applyFill="1" applyBorder="1" applyAlignment="1">
      <alignment horizontal="justify" vertical="center" wrapText="1"/>
    </xf>
    <xf numFmtId="223" fontId="8" fillId="0" borderId="12" xfId="0" applyNumberFormat="1" applyFont="1" applyFill="1" applyBorder="1" applyAlignment="1">
      <alignment horizontal="center" vertical="center" wrapText="1"/>
    </xf>
    <xf numFmtId="0" fontId="122" fillId="0" borderId="12" xfId="0" applyFont="1" applyFill="1" applyBorder="1" applyAlignment="1">
      <alignment horizontal="center" vertical="center" wrapText="1"/>
    </xf>
    <xf numFmtId="0" fontId="116" fillId="0" borderId="12" xfId="0" applyFont="1" applyFill="1" applyBorder="1" applyAlignment="1">
      <alignment/>
    </xf>
    <xf numFmtId="0" fontId="122" fillId="0" borderId="12" xfId="0" applyNumberFormat="1" applyFont="1" applyFill="1" applyBorder="1" applyAlignment="1">
      <alignment horizontal="center" vertical="center" wrapText="1"/>
    </xf>
    <xf numFmtId="0" fontId="118" fillId="0" borderId="12" xfId="0" applyFont="1" applyFill="1" applyBorder="1" applyAlignment="1">
      <alignment horizontal="center" vertical="center" wrapText="1"/>
    </xf>
    <xf numFmtId="0" fontId="118" fillId="0" borderId="12" xfId="0" applyFont="1" applyFill="1" applyBorder="1" applyAlignment="1">
      <alignment horizontal="center" vertical="center" wrapText="1"/>
    </xf>
    <xf numFmtId="0" fontId="123" fillId="0" borderId="12"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justify" vertical="center" wrapText="1"/>
    </xf>
    <xf numFmtId="0" fontId="118" fillId="0" borderId="12" xfId="0" applyFont="1" applyFill="1" applyBorder="1" applyAlignment="1">
      <alignment horizontal="center" vertical="center" wrapText="1"/>
    </xf>
    <xf numFmtId="0" fontId="118" fillId="0" borderId="12" xfId="0" applyFont="1" applyFill="1" applyBorder="1" applyAlignment="1">
      <alignment horizontal="center" vertical="center" wrapText="1"/>
    </xf>
    <xf numFmtId="0" fontId="118" fillId="0" borderId="12" xfId="0" applyFont="1" applyFill="1" applyBorder="1" applyAlignment="1">
      <alignment horizontal="left" vertical="center" wrapText="1"/>
    </xf>
    <xf numFmtId="223" fontId="118" fillId="0" borderId="12" xfId="0" applyNumberFormat="1" applyFont="1" applyFill="1" applyBorder="1" applyAlignment="1">
      <alignment horizontal="center" vertical="center" wrapText="1"/>
    </xf>
    <xf numFmtId="0" fontId="118" fillId="0" borderId="12" xfId="0" applyFont="1" applyFill="1" applyBorder="1" applyAlignment="1">
      <alignment horizontal="center" vertical="center" wrapText="1"/>
    </xf>
    <xf numFmtId="0" fontId="118" fillId="0" borderId="12" xfId="0" applyFont="1" applyFill="1" applyBorder="1" applyAlignment="1">
      <alignment horizontal="left" vertical="center" wrapText="1"/>
    </xf>
    <xf numFmtId="222" fontId="122" fillId="0" borderId="12" xfId="0" applyNumberFormat="1" applyFont="1" applyFill="1" applyBorder="1" applyAlignment="1">
      <alignment horizontal="left" vertical="center" wrapText="1"/>
    </xf>
    <xf numFmtId="0" fontId="118" fillId="0" borderId="12" xfId="0" applyFont="1" applyFill="1" applyBorder="1" applyAlignment="1">
      <alignment/>
    </xf>
    <xf numFmtId="223" fontId="122" fillId="0" borderId="12" xfId="0" applyNumberFormat="1" applyFont="1" applyFill="1" applyBorder="1" applyAlignment="1">
      <alignment horizontal="center" vertical="center" wrapText="1"/>
    </xf>
    <xf numFmtId="222" fontId="8" fillId="0" borderId="12" xfId="0" applyNumberFormat="1" applyFont="1" applyFill="1" applyBorder="1" applyAlignment="1">
      <alignment horizontal="left" vertical="center" wrapText="1"/>
    </xf>
    <xf numFmtId="222" fontId="118" fillId="0" borderId="12" xfId="0" applyNumberFormat="1" applyFont="1" applyFill="1" applyBorder="1" applyAlignment="1">
      <alignment horizontal="center" vertical="center" wrapText="1"/>
    </xf>
    <xf numFmtId="222" fontId="118" fillId="0" borderId="12" xfId="0" applyNumberFormat="1" applyFont="1" applyFill="1" applyBorder="1" applyAlignment="1">
      <alignment horizontal="justify"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justify" vertical="center" wrapText="1"/>
    </xf>
    <xf numFmtId="0" fontId="14" fillId="0" borderId="12" xfId="0" applyNumberFormat="1" applyFont="1" applyFill="1" applyBorder="1" applyAlignment="1">
      <alignment horizontal="center" vertical="center" wrapText="1"/>
    </xf>
    <xf numFmtId="222" fontId="8" fillId="0" borderId="18" xfId="0" applyNumberFormat="1" applyFont="1" applyFill="1" applyBorder="1" applyAlignment="1">
      <alignment horizontal="center" vertical="center" wrapText="1"/>
    </xf>
    <xf numFmtId="222" fontId="8" fillId="0" borderId="18"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left" vertical="center" wrapText="1"/>
    </xf>
    <xf numFmtId="223" fontId="8" fillId="0" borderId="18" xfId="0" applyNumberFormat="1" applyFont="1" applyFill="1" applyBorder="1" applyAlignment="1">
      <alignment horizontal="center" vertical="center" wrapText="1"/>
    </xf>
    <xf numFmtId="0" fontId="122" fillId="0" borderId="12" xfId="0" applyFont="1" applyFill="1" applyBorder="1" applyAlignment="1">
      <alignment horizontal="center" vertical="center"/>
    </xf>
    <xf numFmtId="0" fontId="122" fillId="0" borderId="12" xfId="0" applyFont="1" applyFill="1" applyBorder="1" applyAlignment="1">
      <alignment horizontal="center" vertical="center"/>
    </xf>
    <xf numFmtId="223" fontId="122" fillId="0" borderId="12" xfId="0" applyNumberFormat="1" applyFont="1" applyFill="1" applyBorder="1" applyAlignment="1">
      <alignment horizontal="center" vertical="center"/>
    </xf>
    <xf numFmtId="0" fontId="8" fillId="0" borderId="12" xfId="0" applyFont="1" applyFill="1" applyBorder="1" applyAlignment="1">
      <alignment horizontal="left" vertical="center" wrapText="1"/>
    </xf>
    <xf numFmtId="222" fontId="121" fillId="0" borderId="11" xfId="0" applyNumberFormat="1" applyFont="1" applyFill="1" applyBorder="1" applyAlignment="1">
      <alignment horizontal="center" vertical="center" wrapText="1"/>
    </xf>
    <xf numFmtId="222" fontId="121" fillId="0" borderId="21" xfId="0" applyNumberFormat="1" applyFont="1" applyFill="1" applyBorder="1" applyAlignment="1">
      <alignment horizontal="center" vertical="center" wrapText="1"/>
    </xf>
    <xf numFmtId="222" fontId="121" fillId="0" borderId="22" xfId="0" applyNumberFormat="1" applyFont="1" applyFill="1" applyBorder="1" applyAlignment="1">
      <alignment horizontal="center" vertical="center" wrapText="1"/>
    </xf>
    <xf numFmtId="224" fontId="121" fillId="0" borderId="22" xfId="0" applyNumberFormat="1" applyFont="1" applyFill="1" applyBorder="1" applyAlignment="1">
      <alignment horizontal="center" vertical="center" wrapText="1"/>
    </xf>
    <xf numFmtId="222" fontId="121" fillId="0" borderId="12" xfId="0" applyNumberFormat="1" applyFont="1" applyFill="1" applyBorder="1" applyAlignment="1">
      <alignment horizontal="center" vertical="center" wrapText="1"/>
    </xf>
    <xf numFmtId="222" fontId="121" fillId="0" borderId="18" xfId="0" applyNumberFormat="1" applyFont="1" applyFill="1" applyBorder="1" applyAlignment="1">
      <alignment horizontal="center" vertical="center" wrapText="1"/>
    </xf>
    <xf numFmtId="0" fontId="121" fillId="0" borderId="12" xfId="0" applyNumberFormat="1" applyFont="1" applyFill="1" applyBorder="1" applyAlignment="1">
      <alignment horizontal="center" vertical="center" wrapText="1"/>
    </xf>
    <xf numFmtId="222" fontId="121" fillId="0" borderId="14" xfId="0" applyNumberFormat="1" applyFont="1" applyFill="1" applyBorder="1" applyAlignment="1">
      <alignment horizontal="center" vertical="center" wrapText="1"/>
    </xf>
    <xf numFmtId="224" fontId="121" fillId="0" borderId="14" xfId="0" applyNumberFormat="1" applyFont="1" applyFill="1" applyBorder="1" applyAlignment="1">
      <alignment horizontal="center" vertical="center" wrapText="1"/>
    </xf>
    <xf numFmtId="222" fontId="116" fillId="0" borderId="12" xfId="0" applyNumberFormat="1" applyFont="1" applyFill="1" applyBorder="1" applyAlignment="1">
      <alignment horizontal="justify" vertical="center"/>
    </xf>
    <xf numFmtId="223" fontId="116" fillId="0" borderId="12" xfId="0" applyNumberFormat="1" applyFont="1" applyFill="1" applyBorder="1" applyAlignment="1">
      <alignment horizontal="center" vertical="center"/>
    </xf>
    <xf numFmtId="222" fontId="14" fillId="0" borderId="12" xfId="0" applyNumberFormat="1" applyFont="1" applyFill="1" applyBorder="1" applyAlignment="1">
      <alignment horizontal="justify" vertical="center" wrapText="1"/>
    </xf>
    <xf numFmtId="0" fontId="8" fillId="0" borderId="12" xfId="0" applyNumberFormat="1" applyFont="1" applyFill="1" applyBorder="1" applyAlignment="1">
      <alignment horizontal="center" vertical="center" wrapText="1"/>
    </xf>
    <xf numFmtId="225" fontId="121" fillId="0" borderId="12" xfId="0" applyNumberFormat="1" applyFont="1" applyFill="1" applyBorder="1" applyAlignment="1">
      <alignment horizontal="center" vertical="center" wrapText="1"/>
    </xf>
    <xf numFmtId="223" fontId="118" fillId="0" borderId="12" xfId="0" applyNumberFormat="1" applyFont="1" applyFill="1" applyBorder="1" applyAlignment="1">
      <alignment horizontal="center" vertical="center" wrapText="1"/>
    </xf>
    <xf numFmtId="223" fontId="118" fillId="0" borderId="12" xfId="0" applyNumberFormat="1" applyFont="1" applyFill="1" applyBorder="1" applyAlignment="1">
      <alignment horizontal="center" vertical="center" wrapText="1"/>
    </xf>
    <xf numFmtId="0" fontId="118" fillId="0" borderId="12" xfId="0" applyFont="1" applyFill="1" applyBorder="1" applyAlignment="1">
      <alignment horizontal="left" vertical="center" wrapText="1"/>
    </xf>
    <xf numFmtId="0" fontId="8" fillId="0" borderId="23" xfId="0" applyFont="1" applyFill="1" applyBorder="1" applyAlignment="1">
      <alignment horizontal="center" vertical="center" wrapText="1"/>
    </xf>
    <xf numFmtId="223" fontId="118" fillId="0" borderId="12" xfId="0" applyNumberFormat="1" applyFont="1" applyFill="1" applyBorder="1" applyAlignment="1">
      <alignment horizontal="center" vertical="center"/>
    </xf>
    <xf numFmtId="0" fontId="8" fillId="0" borderId="12" xfId="0" applyNumberFormat="1" applyFont="1" applyFill="1" applyBorder="1" applyAlignment="1">
      <alignment horizontal="justify" vertical="center" wrapText="1"/>
    </xf>
    <xf numFmtId="225" fontId="8" fillId="0" borderId="12" xfId="0" applyNumberFormat="1" applyFont="1" applyFill="1" applyBorder="1" applyAlignment="1">
      <alignment horizontal="center" vertical="center" wrapText="1"/>
    </xf>
    <xf numFmtId="0" fontId="118" fillId="0" borderId="12" xfId="0" applyFont="1" applyFill="1" applyBorder="1" applyAlignment="1">
      <alignment horizontal="left" vertical="center" wrapText="1"/>
    </xf>
    <xf numFmtId="223" fontId="118" fillId="0" borderId="12" xfId="0" applyNumberFormat="1" applyFont="1" applyFill="1" applyBorder="1" applyAlignment="1">
      <alignment horizontal="center" vertical="center" wrapText="1"/>
    </xf>
    <xf numFmtId="0" fontId="118" fillId="0" borderId="1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118" fillId="0" borderId="12" xfId="0" applyFont="1" applyFill="1" applyBorder="1" applyAlignment="1">
      <alignment horizontal="justify"/>
    </xf>
    <xf numFmtId="0" fontId="118" fillId="0" borderId="12" xfId="0" applyFont="1" applyFill="1" applyBorder="1" applyAlignment="1">
      <alignment horizontal="center"/>
    </xf>
    <xf numFmtId="223" fontId="118" fillId="0" borderId="0" xfId="0" applyNumberFormat="1" applyFont="1" applyFill="1" applyAlignment="1">
      <alignment horizontal="center" vertical="center"/>
    </xf>
    <xf numFmtId="223" fontId="8" fillId="0" borderId="12" xfId="0" applyNumberFormat="1" applyFont="1" applyFill="1" applyBorder="1" applyAlignment="1">
      <alignment horizontal="center" vertical="center" wrapText="1"/>
    </xf>
    <xf numFmtId="224" fontId="8" fillId="0" borderId="12" xfId="0" applyNumberFormat="1" applyFont="1" applyFill="1" applyBorder="1" applyAlignment="1">
      <alignment horizontal="center" vertical="center" wrapText="1"/>
    </xf>
    <xf numFmtId="223" fontId="118" fillId="0" borderId="18" xfId="0" applyNumberFormat="1" applyFont="1" applyFill="1" applyBorder="1" applyAlignment="1">
      <alignment horizontal="center" vertical="center" wrapText="1"/>
    </xf>
    <xf numFmtId="223" fontId="118" fillId="0" borderId="18" xfId="0" applyNumberFormat="1" applyFont="1" applyFill="1" applyBorder="1" applyAlignment="1">
      <alignment horizontal="center" vertical="center" wrapText="1"/>
    </xf>
    <xf numFmtId="222" fontId="8" fillId="0" borderId="18" xfId="0" applyNumberFormat="1" applyFont="1" applyFill="1" applyBorder="1" applyAlignment="1">
      <alignment horizontal="left" vertical="center" wrapText="1"/>
    </xf>
    <xf numFmtId="225" fontId="121" fillId="0" borderId="20" xfId="0" applyNumberFormat="1" applyFont="1" applyFill="1" applyBorder="1" applyAlignment="1">
      <alignment horizontal="center" vertical="center" wrapText="1"/>
    </xf>
    <xf numFmtId="225" fontId="121" fillId="0" borderId="21" xfId="0" applyNumberFormat="1" applyFont="1" applyFill="1" applyBorder="1" applyAlignment="1">
      <alignment horizontal="center" vertical="center" wrapText="1"/>
    </xf>
    <xf numFmtId="225" fontId="124" fillId="0" borderId="12" xfId="0" applyNumberFormat="1" applyFont="1" applyFill="1" applyBorder="1" applyAlignment="1">
      <alignment horizontal="center" vertical="center" wrapText="1"/>
    </xf>
    <xf numFmtId="225" fontId="116" fillId="0" borderId="12" xfId="0" applyNumberFormat="1" applyFont="1" applyFill="1" applyBorder="1" applyAlignment="1">
      <alignment horizontal="center" vertical="center"/>
    </xf>
    <xf numFmtId="0" fontId="118" fillId="0" borderId="12" xfId="0" applyFont="1" applyFill="1" applyBorder="1" applyAlignment="1">
      <alignment horizontal="center" vertical="center"/>
    </xf>
    <xf numFmtId="225" fontId="116" fillId="0" borderId="12"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wrapText="1"/>
    </xf>
    <xf numFmtId="226" fontId="8" fillId="0" borderId="12" xfId="0" applyNumberFormat="1" applyFont="1" applyFill="1" applyBorder="1" applyAlignment="1">
      <alignment horizontal="center" vertical="center" wrapText="1"/>
    </xf>
    <xf numFmtId="0" fontId="121" fillId="0" borderId="12" xfId="0" applyNumberFormat="1" applyFont="1" applyFill="1" applyBorder="1" applyAlignment="1">
      <alignment vertical="center" wrapText="1"/>
    </xf>
    <xf numFmtId="0" fontId="118" fillId="0" borderId="12" xfId="0" applyFont="1" applyFill="1" applyBorder="1" applyAlignment="1">
      <alignment vertical="center" wrapText="1"/>
    </xf>
    <xf numFmtId="223" fontId="118" fillId="0" borderId="12" xfId="0" applyNumberFormat="1" applyFont="1" applyFill="1" applyBorder="1" applyAlignment="1">
      <alignment vertical="center"/>
    </xf>
    <xf numFmtId="0" fontId="118" fillId="0" borderId="12" xfId="0" applyNumberFormat="1" applyFont="1" applyFill="1" applyBorder="1" applyAlignment="1">
      <alignment horizontal="center" vertical="center" wrapText="1"/>
    </xf>
    <xf numFmtId="0" fontId="118" fillId="0" borderId="12" xfId="0" applyNumberFormat="1" applyFont="1" applyFill="1" applyBorder="1" applyAlignment="1">
      <alignment horizontal="center" vertical="center" wrapText="1"/>
    </xf>
    <xf numFmtId="0" fontId="118" fillId="0" borderId="12" xfId="0" applyNumberFormat="1" applyFont="1" applyFill="1" applyBorder="1" applyAlignment="1">
      <alignment horizontal="center" vertical="center" wrapText="1"/>
    </xf>
    <xf numFmtId="0" fontId="118" fillId="0" borderId="12" xfId="0" applyFont="1" applyFill="1" applyBorder="1" applyAlignment="1">
      <alignment horizontal="center" vertical="center"/>
    </xf>
    <xf numFmtId="227" fontId="8" fillId="0" borderId="12" xfId="0" applyNumberFormat="1" applyFont="1" applyFill="1" applyBorder="1" applyAlignment="1">
      <alignment horizontal="center" vertical="center"/>
    </xf>
    <xf numFmtId="225" fontId="8" fillId="0" borderId="12" xfId="0" applyNumberFormat="1" applyFont="1" applyFill="1" applyBorder="1" applyAlignment="1">
      <alignment horizontal="center" vertical="center"/>
    </xf>
    <xf numFmtId="223" fontId="118" fillId="0" borderId="12" xfId="0" applyNumberFormat="1" applyFont="1" applyFill="1" applyBorder="1" applyAlignment="1">
      <alignment vertical="center" wrapText="1"/>
    </xf>
    <xf numFmtId="0" fontId="118" fillId="0" borderId="18" xfId="0" applyFont="1" applyFill="1" applyBorder="1" applyAlignment="1">
      <alignment horizontal="center" vertical="center" wrapText="1"/>
    </xf>
    <xf numFmtId="0" fontId="118" fillId="0" borderId="18" xfId="0" applyFont="1" applyFill="1" applyBorder="1" applyAlignment="1">
      <alignment horizontal="center" vertical="center" wrapText="1"/>
    </xf>
    <xf numFmtId="0" fontId="125" fillId="0" borderId="0" xfId="0" applyFont="1" applyFill="1" applyBorder="1" applyAlignment="1">
      <alignment vertical="center"/>
    </xf>
    <xf numFmtId="0" fontId="126" fillId="0" borderId="0" xfId="0" applyFont="1" applyFill="1" applyBorder="1" applyAlignment="1">
      <alignment vertical="center"/>
    </xf>
    <xf numFmtId="0" fontId="126" fillId="0" borderId="0" xfId="0" applyFont="1" applyFill="1" applyBorder="1" applyAlignment="1">
      <alignment horizontal="center" vertical="center"/>
    </xf>
    <xf numFmtId="0" fontId="127" fillId="0" borderId="0" xfId="0" applyFont="1" applyFill="1" applyBorder="1" applyAlignment="1">
      <alignment vertical="center"/>
    </xf>
    <xf numFmtId="0" fontId="125" fillId="0" borderId="0" xfId="0" applyFont="1" applyFill="1" applyBorder="1" applyAlignment="1">
      <alignment horizontal="center" vertical="center"/>
    </xf>
    <xf numFmtId="0" fontId="125" fillId="0" borderId="0" xfId="0" applyFont="1" applyFill="1" applyBorder="1" applyAlignment="1">
      <alignment horizontal="center" vertical="center" wrapText="1"/>
    </xf>
    <xf numFmtId="0" fontId="128" fillId="0" borderId="0" xfId="0" applyFont="1" applyFill="1" applyBorder="1" applyAlignment="1">
      <alignment horizontal="center" vertical="center" wrapText="1"/>
    </xf>
    <xf numFmtId="0" fontId="126" fillId="0" borderId="0" xfId="0" applyFont="1" applyFill="1" applyBorder="1" applyAlignment="1">
      <alignment horizontal="center" vertical="center" wrapText="1"/>
    </xf>
    <xf numFmtId="0" fontId="129" fillId="0" borderId="0" xfId="0" applyFont="1" applyFill="1" applyBorder="1" applyAlignment="1">
      <alignment horizontal="right" vertical="center"/>
    </xf>
    <xf numFmtId="0" fontId="130" fillId="0" borderId="12" xfId="0" applyFont="1" applyFill="1" applyBorder="1" applyAlignment="1">
      <alignment horizontal="center" vertical="center" wrapText="1"/>
    </xf>
    <xf numFmtId="0" fontId="130" fillId="0" borderId="12" xfId="0" applyFont="1" applyFill="1" applyBorder="1" applyAlignment="1">
      <alignment horizontal="center" vertical="center"/>
    </xf>
    <xf numFmtId="0" fontId="130" fillId="0" borderId="24" xfId="0" applyFont="1" applyFill="1" applyBorder="1" applyAlignment="1">
      <alignment horizontal="center" vertical="center"/>
    </xf>
    <xf numFmtId="0" fontId="130" fillId="0" borderId="25" xfId="0" applyFont="1" applyFill="1" applyBorder="1" applyAlignment="1">
      <alignment horizontal="center" vertical="center"/>
    </xf>
    <xf numFmtId="0" fontId="130" fillId="0" borderId="25" xfId="0" applyFont="1" applyFill="1" applyBorder="1" applyAlignment="1">
      <alignment horizontal="center" vertical="center" wrapText="1"/>
    </xf>
    <xf numFmtId="0" fontId="130" fillId="0" borderId="12" xfId="0" applyFont="1" applyFill="1" applyBorder="1" applyAlignment="1">
      <alignment vertical="center"/>
    </xf>
    <xf numFmtId="0" fontId="3" fillId="0" borderId="12" xfId="0" applyFont="1" applyFill="1" applyBorder="1" applyAlignment="1">
      <alignment horizontal="center" vertical="center"/>
    </xf>
    <xf numFmtId="0" fontId="131" fillId="0" borderId="12" xfId="0" applyFont="1" applyFill="1" applyBorder="1" applyAlignment="1">
      <alignment horizontal="left" vertical="center" wrapText="1"/>
    </xf>
    <xf numFmtId="0" fontId="131" fillId="0" borderId="12" xfId="0" applyFont="1" applyFill="1" applyBorder="1" applyAlignment="1">
      <alignment horizontal="center" vertical="center" wrapText="1"/>
    </xf>
    <xf numFmtId="223" fontId="131" fillId="0" borderId="12" xfId="0" applyNumberFormat="1" applyFont="1" applyFill="1" applyBorder="1" applyAlignment="1">
      <alignment horizontal="center" vertical="center" wrapText="1"/>
    </xf>
    <xf numFmtId="0" fontId="131" fillId="0" borderId="12" xfId="0" applyFont="1" applyFill="1" applyBorder="1" applyAlignment="1">
      <alignment vertical="center"/>
    </xf>
    <xf numFmtId="0" fontId="131" fillId="0" borderId="12" xfId="274" applyFont="1" applyFill="1" applyBorder="1" applyAlignment="1" applyProtection="1">
      <alignment horizontal="left" vertical="center" wrapText="1"/>
      <protection locked="0"/>
    </xf>
    <xf numFmtId="0" fontId="131" fillId="0" borderId="12" xfId="0" applyFont="1" applyFill="1" applyBorder="1" applyAlignment="1">
      <alignment horizontal="center" vertical="center"/>
    </xf>
    <xf numFmtId="223" fontId="131" fillId="0" borderId="12" xfId="0" applyNumberFormat="1" applyFont="1" applyFill="1" applyBorder="1" applyAlignment="1">
      <alignment horizontal="center" vertical="center"/>
    </xf>
  </cellXfs>
  <cellStyles count="2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好_05玉溪" xfId="63"/>
    <cellStyle name="args.style" xfId="64"/>
    <cellStyle name="Normalny_Arkusz1" xfId="65"/>
    <cellStyle name="Accent2 - 40%" xfId="66"/>
    <cellStyle name="计算 2" xfId="67"/>
    <cellStyle name="Accent2 - 60%" xfId="68"/>
    <cellStyle name="日期" xfId="69"/>
    <cellStyle name="Œ…‹æØ‚è_Region Orders (2)" xfId="70"/>
    <cellStyle name="常规 6" xfId="71"/>
    <cellStyle name="_ET_STYLE_NoName_00__Sheet3" xfId="72"/>
    <cellStyle name="Entered" xfId="73"/>
    <cellStyle name="差_教师绩效工资测算表（离退休按各地上报数测算）2009年1月1日" xfId="74"/>
    <cellStyle name="一般_NEGS" xfId="75"/>
    <cellStyle name="百分比 4" xfId="76"/>
    <cellStyle name="40% - 强调文字颜色 4 2" xfId="77"/>
    <cellStyle name="_ET_STYLE_NoName_00__县公司" xfId="78"/>
    <cellStyle name="_long term loan - others 300504" xfId="79"/>
    <cellStyle name="Currency [0]" xfId="80"/>
    <cellStyle name="差_Book2" xfId="81"/>
    <cellStyle name="输出 2" xfId="82"/>
    <cellStyle name="千位分隔[0] 2" xfId="83"/>
    <cellStyle name="PSChar" xfId="84"/>
    <cellStyle name="适中 2" xfId="85"/>
    <cellStyle name="0,0&#13;&#10;NA&#13;&#10;" xfId="86"/>
    <cellStyle name="_弱电系统设备配置报价清单" xfId="87"/>
    <cellStyle name="好_汇总-县级财政报表附表" xfId="88"/>
    <cellStyle name="InputArea" xfId="89"/>
    <cellStyle name="好_财政供养人员" xfId="90"/>
    <cellStyle name="好_2008年县级公安保障标准落实奖励经费分配测算" xfId="91"/>
    <cellStyle name="??_0N-HANDLING " xfId="92"/>
    <cellStyle name="@_text" xfId="93"/>
    <cellStyle name="??" xfId="94"/>
    <cellStyle name="捠壿 [0.00]_Region Orders (2)" xfId="95"/>
    <cellStyle name="Accent4 - 60%" xfId="96"/>
    <cellStyle name="?鹎%U龡&amp;H?_x0008__x001c__x001c_?_x0007__x0001__x0001_" xfId="97"/>
    <cellStyle name="ColLevel_0" xfId="98"/>
    <cellStyle name="@ET_Style?@font-face" xfId="99"/>
    <cellStyle name="Header2" xfId="100"/>
    <cellStyle name="_Book1_2" xfId="101"/>
    <cellStyle name="Accent2 - 20%" xfId="102"/>
    <cellStyle name="_Book1_3" xfId="103"/>
    <cellStyle name="强调文字颜色 5 2" xfId="104"/>
    <cellStyle name="Accent5 - 20%" xfId="105"/>
    <cellStyle name="40% - 强调文字颜色 3 2" xfId="106"/>
    <cellStyle name="Format Number Column" xfId="107"/>
    <cellStyle name="60% - 强调文字颜色 6 2" xfId="108"/>
    <cellStyle name="好_M03" xfId="109"/>
    <cellStyle name="Currency1" xfId="110"/>
    <cellStyle name="{Thousand}" xfId="111"/>
    <cellStyle name="强调文字颜色 4 2" xfId="112"/>
    <cellStyle name="20% - 强调文字颜色 6 2" xfId="113"/>
    <cellStyle name="烹拳 [0]_ +Foil &amp; -FOIL &amp; PAPER" xfId="114"/>
    <cellStyle name="Moneda [0]_96 Risk" xfId="115"/>
    <cellStyle name="Accent1 - 20%" xfId="116"/>
    <cellStyle name="entry box" xfId="117"/>
    <cellStyle name="好_Book1_1" xfId="118"/>
    <cellStyle name="千位分隔 2" xfId="119"/>
    <cellStyle name="Pourcentage_pldt" xfId="120"/>
    <cellStyle name="RevList" xfId="121"/>
    <cellStyle name="Tusental (0)_pldt" xfId="122"/>
    <cellStyle name="KPMG Heading 2" xfId="123"/>
    <cellStyle name="差_0605石屏县" xfId="124"/>
    <cellStyle name="强调文字颜色 2 2" xfId="125"/>
    <cellStyle name="{Comma [0]}" xfId="126"/>
    <cellStyle name="{Comma}" xfId="127"/>
    <cellStyle name="{Date}" xfId="128"/>
    <cellStyle name="per.style" xfId="129"/>
    <cellStyle name="{Month}" xfId="130"/>
    <cellStyle name="Hyperlink_AheadBehind.xls Chart 23" xfId="131"/>
    <cellStyle name="{Thousand [0]}" xfId="132"/>
    <cellStyle name="PSInt" xfId="133"/>
    <cellStyle name="{Percent}" xfId="134"/>
    <cellStyle name="{Z'0000(1 dec)}" xfId="135"/>
    <cellStyle name="{Z'0000(4 dec)}" xfId="136"/>
    <cellStyle name="40% - 强调文字颜色 6 2" xfId="137"/>
    <cellStyle name="20% - 强调文字颜色 1 2" xfId="138"/>
    <cellStyle name="20% - 强调文字颜色 2 2" xfId="139"/>
    <cellStyle name="20% - 强调文字颜色 3 2" xfId="140"/>
    <cellStyle name="Mon閠aire_!!!GO" xfId="141"/>
    <cellStyle name="20% - 强调文字颜色 5 2" xfId="142"/>
    <cellStyle name="콤마_BOILER-CO1" xfId="143"/>
    <cellStyle name="Normal - Style1" xfId="144"/>
    <cellStyle name="Black" xfId="145"/>
    <cellStyle name="警告文本 2" xfId="146"/>
    <cellStyle name="40% - 强调文字颜色 1 2" xfId="147"/>
    <cellStyle name="40% - 强调文字颜色 2 2" xfId="148"/>
    <cellStyle name="差_Book1_银行账户情况表_2010年12月" xfId="149"/>
    <cellStyle name="强调 2" xfId="150"/>
    <cellStyle name="强调 3" xfId="151"/>
    <cellStyle name="部门" xfId="152"/>
    <cellStyle name="常规 2 3" xfId="153"/>
    <cellStyle name="t" xfId="154"/>
    <cellStyle name="60% - 强调文字颜色 1 2" xfId="155"/>
    <cellStyle name="콤마 [0]_BOILER-CO1" xfId="156"/>
    <cellStyle name="商品名称" xfId="157"/>
    <cellStyle name="60% - 强调文字颜色 2 2" xfId="158"/>
    <cellStyle name="60% - 强调文字颜色 3 2" xfId="159"/>
    <cellStyle name="6mal" xfId="160"/>
    <cellStyle name="Accent1" xfId="161"/>
    <cellStyle name="Accent1 - 60%" xfId="162"/>
    <cellStyle name="Percent [2]" xfId="163"/>
    <cellStyle name="Accent2" xfId="164"/>
    <cellStyle name="Comma  - Style2" xfId="165"/>
    <cellStyle name="Milliers_!!!GO" xfId="166"/>
    <cellStyle name="Accent3 - 40%" xfId="167"/>
    <cellStyle name="Mon閠aire [0]_!!!GO" xfId="168"/>
    <cellStyle name="Border" xfId="169"/>
    <cellStyle name="Header1" xfId="170"/>
    <cellStyle name="Accent5" xfId="171"/>
    <cellStyle name="Accent6" xfId="172"/>
    <cellStyle name="Accent6 - 40%" xfId="173"/>
    <cellStyle name="Accent6 - 60%" xfId="174"/>
    <cellStyle name="Monétaire [0]_!!!GO" xfId="175"/>
    <cellStyle name="Calc Currency (0)" xfId="176"/>
    <cellStyle name="差_530623_2006年县级财政报表附表" xfId="177"/>
    <cellStyle name="PSHeading" xfId="178"/>
    <cellStyle name="category" xfId="179"/>
    <cellStyle name="Column Headings" xfId="180"/>
    <cellStyle name="Model" xfId="181"/>
    <cellStyle name="Column$Headings" xfId="182"/>
    <cellStyle name="Comma_!!!GO" xfId="183"/>
    <cellStyle name="Grey" xfId="184"/>
    <cellStyle name="标题 2 2" xfId="185"/>
    <cellStyle name="Column_Title" xfId="186"/>
    <cellStyle name="汇总 2" xfId="187"/>
    <cellStyle name="comma zerodec" xfId="188"/>
    <cellStyle name="霓付 [0]_ +Foil &amp; -FOIL &amp; PAPER" xfId="189"/>
    <cellStyle name="comma-d" xfId="190"/>
    <cellStyle name="Copied" xfId="191"/>
    <cellStyle name="COST1" xfId="192"/>
    <cellStyle name="Prefilled" xfId="193"/>
    <cellStyle name="分级显示列_1_Book1" xfId="194"/>
    <cellStyle name="Currency_!!!GO" xfId="195"/>
    <cellStyle name="Date" xfId="196"/>
    <cellStyle name="Dollar (zero dec)" xfId="197"/>
    <cellStyle name="差_00省级(定稿)" xfId="198"/>
    <cellStyle name="Euro" xfId="199"/>
    <cellStyle name="强调文字颜色 1 2" xfId="200"/>
    <cellStyle name="Fixed" xfId="201"/>
    <cellStyle name="Followed Hyperlink_AheadBehind.xls Chart 23" xfId="202"/>
    <cellStyle name="强调 1" xfId="203"/>
    <cellStyle name="HEADER" xfId="204"/>
    <cellStyle name="HEADING1" xfId="205"/>
    <cellStyle name="HEADING2" xfId="206"/>
    <cellStyle name="常规 2_02-2008决算报表格式" xfId="207"/>
    <cellStyle name="Input [yellow]" xfId="208"/>
    <cellStyle name="Input Cells" xfId="209"/>
    <cellStyle name="KPMG Heading 1" xfId="210"/>
    <cellStyle name="KPMG Heading 3" xfId="211"/>
    <cellStyle name="KPMG Heading 4" xfId="212"/>
    <cellStyle name="KPMG Normal" xfId="213"/>
    <cellStyle name="Lines Fill" xfId="214"/>
    <cellStyle name="检查单元格 2" xfId="215"/>
    <cellStyle name="Linked Cells" xfId="216"/>
    <cellStyle name="Valuta_pldt" xfId="217"/>
    <cellStyle name="Milliers [0]_!!!GO" xfId="218"/>
    <cellStyle name="Moneda_96 Risk" xfId="219"/>
    <cellStyle name="Monétaire_!!!GO" xfId="220"/>
    <cellStyle name="New Times Roman" xfId="221"/>
    <cellStyle name="no dec" xfId="222"/>
    <cellStyle name="Non défini" xfId="223"/>
    <cellStyle name="Norma,_laroux_4_营业在建 (2)_E21" xfId="224"/>
    <cellStyle name="pricing" xfId="225"/>
    <cellStyle name="PSDate" xfId="226"/>
    <cellStyle name="PSDec" xfId="227"/>
    <cellStyle name="PSSpacer" xfId="228"/>
    <cellStyle name="Red" xfId="229"/>
    <cellStyle name="Sheet Head" xfId="230"/>
    <cellStyle name="style" xfId="231"/>
    <cellStyle name="style1" xfId="232"/>
    <cellStyle name="style2" xfId="233"/>
    <cellStyle name="烹拳_ +Foil &amp; -FOIL &amp; PAPER" xfId="234"/>
    <cellStyle name="subhead" xfId="235"/>
    <cellStyle name="Subtotal" xfId="236"/>
    <cellStyle name="Total" xfId="237"/>
    <cellStyle name="Tusental_pldt" xfId="238"/>
    <cellStyle name="표준_0N-HANDLING " xfId="239"/>
    <cellStyle name="Valuta (0)_pldt" xfId="240"/>
    <cellStyle name="捠壿_Region Orders (2)" xfId="241"/>
    <cellStyle name="编号" xfId="242"/>
    <cellStyle name="未定义" xfId="243"/>
    <cellStyle name="标题 1 2" xfId="244"/>
    <cellStyle name="标题 3 2" xfId="245"/>
    <cellStyle name="标题 4 2" xfId="246"/>
    <cellStyle name="标题1" xfId="247"/>
    <cellStyle name="表标题" xfId="248"/>
    <cellStyle name="差_530629_2006年县级财政报表附表" xfId="249"/>
    <cellStyle name="差_5334_2006年迪庆县级财政报表附表" xfId="250"/>
    <cellStyle name="差_Book1" xfId="251"/>
    <cellStyle name="差_Book1_甘南州" xfId="252"/>
    <cellStyle name="分级显示行_1_13区汇总" xfId="253"/>
    <cellStyle name="输入 2" xfId="254"/>
    <cellStyle name="公司标准表" xfId="255"/>
    <cellStyle name="霓付_ +Foil &amp; -FOIL &amp; PAPER" xfId="256"/>
    <cellStyle name="好_530629_2006年县级财政报表附表" xfId="257"/>
    <cellStyle name="好_5334_2006年迪庆县级财政报表附表" xfId="258"/>
    <cellStyle name="好_Book1" xfId="259"/>
    <cellStyle name="好_Book1_甘南州" xfId="260"/>
    <cellStyle name="强调文字颜色 6 2" xfId="261"/>
    <cellStyle name="貨幣_SGV" xfId="262"/>
    <cellStyle name="解释性文本 2" xfId="263"/>
    <cellStyle name="借出原因" xfId="264"/>
    <cellStyle name="链接单元格 2" xfId="265"/>
    <cellStyle name="钎霖_4岿角利" xfId="266"/>
    <cellStyle name="强调文字颜色 3 2" xfId="267"/>
    <cellStyle name="数量" xfId="268"/>
    <cellStyle name="数字" xfId="269"/>
    <cellStyle name="小数" xfId="270"/>
    <cellStyle name="昗弨_Pacific Region P&amp;L" xfId="271"/>
    <cellStyle name="资产" xfId="272"/>
    <cellStyle name="常规_广河县2013计划第一批计划定稿 - 副本 2" xfId="273"/>
    <cellStyle name="常规_Sheet1" xfId="2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externalLink" Target="externalLinks/externalLink28.xml" /><Relationship Id="rId33" Type="http://schemas.openxmlformats.org/officeDocument/2006/relationships/externalLink" Target="externalLinks/externalLink29.xml" /><Relationship Id="rId34" Type="http://schemas.openxmlformats.org/officeDocument/2006/relationships/externalLink" Target="externalLinks/externalLink30.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8</xdr:row>
      <xdr:rowOff>0</xdr:rowOff>
    </xdr:from>
    <xdr:to>
      <xdr:col>4</xdr:col>
      <xdr:colOff>28575</xdr:colOff>
      <xdr:row>8</xdr:row>
      <xdr:rowOff>85725</xdr:rowOff>
    </xdr:to>
    <xdr:pic>
      <xdr:nvPicPr>
        <xdr:cNvPr id="1" name="Picture 918"/>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2" name="Picture 919"/>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3" name="Picture 920"/>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 name="Picture 921"/>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5" name="Picture 922"/>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6" name="Picture 923"/>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7" name="Picture 924"/>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8" name="Picture 925"/>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9" name="Picture 926"/>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10" name="Picture 927"/>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11" name="Picture 928"/>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12" name="Picture 929"/>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13" name="Picture 930"/>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14" name="Picture 931"/>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15" name="Picture 932"/>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16" name="Picture 933"/>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17" name="Picture 934"/>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18" name="Picture 935"/>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19" name="Picture 936"/>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20" name="Picture 937"/>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21" name="Picture 938"/>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22" name="Picture 939"/>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23" name="Picture 940"/>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24" name="Picture 941"/>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25" name="Picture 942"/>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26" name="Picture 943"/>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27" name="Picture 944"/>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28" name="Picture 945"/>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29" name="Picture 946"/>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30" name="Picture 947"/>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31" name="Picture 948"/>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32" name="Picture 949"/>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33" name="Picture 950"/>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34" name="Picture 951"/>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35" name="Picture 952"/>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36" name="Picture 953"/>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37" name="Picture 954"/>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38" name="Picture 955"/>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39" name="Picture 956"/>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0" name="Picture 957"/>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1" name="Picture 958"/>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2" name="Picture 959"/>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3" name="Picture 960"/>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4" name="Picture 961"/>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5" name="Picture 962"/>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6" name="Picture 963"/>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7" name="Picture 964"/>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8" name="Picture 965"/>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49" name="Picture 966"/>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50" name="Picture 967"/>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51" name="Picture 968"/>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52" name="Picture 969"/>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53" name="Picture 970"/>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54" name="Picture 971"/>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55" name="Picture 972"/>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56" name="Picture 973"/>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57" name="Picture 974"/>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58" name="Picture 975"/>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59" name="Picture 976"/>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60" name="Picture 977"/>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61" name="Picture 978"/>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62" name="Picture 979"/>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28575</xdr:colOff>
      <xdr:row>8</xdr:row>
      <xdr:rowOff>85725</xdr:rowOff>
    </xdr:to>
    <xdr:pic>
      <xdr:nvPicPr>
        <xdr:cNvPr id="63" name="Picture 980"/>
        <xdr:cNvPicPr preferRelativeResize="1">
          <a:picLocks noChangeAspect="0"/>
        </xdr:cNvPicPr>
      </xdr:nvPicPr>
      <xdr:blipFill>
        <a:blip r:embed="rId1"/>
        <a:stretch>
          <a:fillRect/>
        </a:stretch>
      </xdr:blipFill>
      <xdr:spPr>
        <a:xfrm>
          <a:off x="4857750" y="4210050"/>
          <a:ext cx="28575" cy="85725"/>
        </a:xfrm>
        <a:prstGeom prst="rect">
          <a:avLst/>
        </a:prstGeom>
        <a:noFill/>
        <a:ln w="9525" cmpd="sng">
          <a:noFill/>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64" name="Picture 981"/>
        <xdr:cNvPicPr preferRelativeResize="1">
          <a:picLocks noChangeAspect="0"/>
        </xdr:cNvPicPr>
      </xdr:nvPicPr>
      <xdr:blipFill>
        <a:blip r:embed="rId1"/>
        <a:stretch>
          <a:fillRect/>
        </a:stretch>
      </xdr:blipFill>
      <xdr:spPr>
        <a:xfrm>
          <a:off x="4857750" y="5848350"/>
          <a:ext cx="28575" cy="85725"/>
        </a:xfrm>
        <a:prstGeom prst="rect">
          <a:avLst/>
        </a:prstGeom>
        <a:noFill/>
        <a:ln w="9525" cmpd="sng">
          <a:noFill/>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65" name="Picture 982"/>
        <xdr:cNvPicPr preferRelativeResize="1">
          <a:picLocks noChangeAspect="0"/>
        </xdr:cNvPicPr>
      </xdr:nvPicPr>
      <xdr:blipFill>
        <a:blip r:embed="rId1"/>
        <a:stretch>
          <a:fillRect/>
        </a:stretch>
      </xdr:blipFill>
      <xdr:spPr>
        <a:xfrm>
          <a:off x="4857750" y="5848350"/>
          <a:ext cx="28575" cy="85725"/>
        </a:xfrm>
        <a:prstGeom prst="rect">
          <a:avLst/>
        </a:prstGeom>
        <a:noFill/>
        <a:ln w="9525" cmpd="sng">
          <a:noFill/>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66" name="Picture 983"/>
        <xdr:cNvPicPr preferRelativeResize="1">
          <a:picLocks noChangeAspect="0"/>
        </xdr:cNvPicPr>
      </xdr:nvPicPr>
      <xdr:blipFill>
        <a:blip r:embed="rId1"/>
        <a:stretch>
          <a:fillRect/>
        </a:stretch>
      </xdr:blipFill>
      <xdr:spPr>
        <a:xfrm>
          <a:off x="4857750" y="5848350"/>
          <a:ext cx="28575" cy="85725"/>
        </a:xfrm>
        <a:prstGeom prst="rect">
          <a:avLst/>
        </a:prstGeom>
        <a:noFill/>
        <a:ln w="9525" cmpd="sng">
          <a:noFill/>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67" name="Picture 984"/>
        <xdr:cNvPicPr preferRelativeResize="1">
          <a:picLocks noChangeAspect="0"/>
        </xdr:cNvPicPr>
      </xdr:nvPicPr>
      <xdr:blipFill>
        <a:blip r:embed="rId1"/>
        <a:stretch>
          <a:fillRect/>
        </a:stretch>
      </xdr:blipFill>
      <xdr:spPr>
        <a:xfrm>
          <a:off x="4857750" y="5848350"/>
          <a:ext cx="28575" cy="85725"/>
        </a:xfrm>
        <a:prstGeom prst="rect">
          <a:avLst/>
        </a:prstGeom>
        <a:noFill/>
        <a:ln w="9525" cmpd="sng">
          <a:noFill/>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68" name="Picture 985"/>
        <xdr:cNvPicPr preferRelativeResize="1">
          <a:picLocks noChangeAspect="0"/>
        </xdr:cNvPicPr>
      </xdr:nvPicPr>
      <xdr:blipFill>
        <a:blip r:embed="rId1"/>
        <a:stretch>
          <a:fillRect/>
        </a:stretch>
      </xdr:blipFill>
      <xdr:spPr>
        <a:xfrm>
          <a:off x="4857750" y="5848350"/>
          <a:ext cx="28575" cy="85725"/>
        </a:xfrm>
        <a:prstGeom prst="rect">
          <a:avLst/>
        </a:prstGeom>
        <a:noFill/>
        <a:ln w="9525" cmpd="sng">
          <a:noFill/>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69" name="Picture 986"/>
        <xdr:cNvPicPr preferRelativeResize="1">
          <a:picLocks noChangeAspect="0"/>
        </xdr:cNvPicPr>
      </xdr:nvPicPr>
      <xdr:blipFill>
        <a:blip r:embed="rId1"/>
        <a:stretch>
          <a:fillRect/>
        </a:stretch>
      </xdr:blipFill>
      <xdr:spPr>
        <a:xfrm>
          <a:off x="4857750" y="5848350"/>
          <a:ext cx="28575" cy="85725"/>
        </a:xfrm>
        <a:prstGeom prst="rect">
          <a:avLst/>
        </a:prstGeom>
        <a:noFill/>
        <a:ln w="9525" cmpd="sng">
          <a:noFill/>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70" name="Picture 987"/>
        <xdr:cNvPicPr preferRelativeResize="1">
          <a:picLocks noChangeAspect="0"/>
        </xdr:cNvPicPr>
      </xdr:nvPicPr>
      <xdr:blipFill>
        <a:blip r:embed="rId1"/>
        <a:stretch>
          <a:fillRect/>
        </a:stretch>
      </xdr:blipFill>
      <xdr:spPr>
        <a:xfrm>
          <a:off x="4857750" y="5848350"/>
          <a:ext cx="28575" cy="85725"/>
        </a:xfrm>
        <a:prstGeom prst="rect">
          <a:avLst/>
        </a:prstGeom>
        <a:noFill/>
        <a:ln w="9525" cmpd="sng">
          <a:noFill/>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71" name="Picture 988"/>
        <xdr:cNvPicPr preferRelativeResize="1">
          <a:picLocks noChangeAspect="0"/>
        </xdr:cNvPicPr>
      </xdr:nvPicPr>
      <xdr:blipFill>
        <a:blip r:embed="rId1"/>
        <a:stretch>
          <a:fillRect/>
        </a:stretch>
      </xdr:blipFill>
      <xdr:spPr>
        <a:xfrm>
          <a:off x="4857750" y="5848350"/>
          <a:ext cx="28575" cy="85725"/>
        </a:xfrm>
        <a:prstGeom prst="rect">
          <a:avLst/>
        </a:prstGeom>
        <a:noFill/>
        <a:ln w="9525" cmpd="sng">
          <a:noFill/>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72" name="Picture 989"/>
        <xdr:cNvPicPr preferRelativeResize="1">
          <a:picLocks noChangeAspect="0"/>
        </xdr:cNvPicPr>
      </xdr:nvPicPr>
      <xdr:blipFill>
        <a:blip r:embed="rId1"/>
        <a:stretch>
          <a:fillRect/>
        </a:stretch>
      </xdr:blipFill>
      <xdr:spPr>
        <a:xfrm>
          <a:off x="4857750" y="5848350"/>
          <a:ext cx="28575" cy="85725"/>
        </a:xfrm>
        <a:prstGeom prst="rect">
          <a:avLst/>
        </a:prstGeom>
        <a:noFill/>
        <a:ln w="9525" cmpd="sng">
          <a:noFill/>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73" name="Picture 990"/>
        <xdr:cNvPicPr preferRelativeResize="1">
          <a:picLocks noChangeAspect="0"/>
        </xdr:cNvPicPr>
      </xdr:nvPicPr>
      <xdr:blipFill>
        <a:blip r:embed="rId1"/>
        <a:stretch>
          <a:fillRect/>
        </a:stretch>
      </xdr:blipFill>
      <xdr:spPr>
        <a:xfrm>
          <a:off x="4857750" y="5848350"/>
          <a:ext cx="28575" cy="85725"/>
        </a:xfrm>
        <a:prstGeom prst="rect">
          <a:avLst/>
        </a:prstGeom>
        <a:noFill/>
        <a:ln w="9525" cmpd="sng">
          <a:noFill/>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74" name="Picture 991"/>
        <xdr:cNvPicPr preferRelativeResize="1">
          <a:picLocks noChangeAspect="0"/>
        </xdr:cNvPicPr>
      </xdr:nvPicPr>
      <xdr:blipFill>
        <a:blip r:embed="rId1"/>
        <a:stretch>
          <a:fillRect/>
        </a:stretch>
      </xdr:blipFill>
      <xdr:spPr>
        <a:xfrm>
          <a:off x="4857750" y="5848350"/>
          <a:ext cx="28575" cy="85725"/>
        </a:xfrm>
        <a:prstGeom prst="rect">
          <a:avLst/>
        </a:prstGeom>
        <a:noFill/>
        <a:ln w="9525" cmpd="sng">
          <a:noFill/>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75" name="Picture 992"/>
        <xdr:cNvPicPr preferRelativeResize="1">
          <a:picLocks noChangeAspect="0"/>
        </xdr:cNvPicPr>
      </xdr:nvPicPr>
      <xdr:blipFill>
        <a:blip r:embed="rId1"/>
        <a:stretch>
          <a:fillRect/>
        </a:stretch>
      </xdr:blipFill>
      <xdr:spPr>
        <a:xfrm>
          <a:off x="4857750" y="5848350"/>
          <a:ext cx="28575" cy="85725"/>
        </a:xfrm>
        <a:prstGeom prst="rect">
          <a:avLst/>
        </a:prstGeom>
        <a:noFill/>
        <a:ln w="9525" cmpd="sng">
          <a:noFill/>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76" name="Picture 993"/>
        <xdr:cNvPicPr preferRelativeResize="1">
          <a:picLocks noChangeAspect="0"/>
        </xdr:cNvPicPr>
      </xdr:nvPicPr>
      <xdr:blipFill>
        <a:blip r:embed="rId1"/>
        <a:stretch>
          <a:fillRect/>
        </a:stretch>
      </xdr:blipFill>
      <xdr:spPr>
        <a:xfrm>
          <a:off x="4857750" y="5848350"/>
          <a:ext cx="28575" cy="85725"/>
        </a:xfrm>
        <a:prstGeom prst="rect">
          <a:avLst/>
        </a:prstGeom>
        <a:noFill/>
        <a:ln w="9525" cmpd="sng">
          <a:noFill/>
        </a:ln>
      </xdr:spPr>
    </xdr:pic>
    <xdr:clientData/>
  </xdr:twoCellAnchor>
  <xdr:twoCellAnchor editAs="oneCell">
    <xdr:from>
      <xdr:col>4</xdr:col>
      <xdr:colOff>0</xdr:colOff>
      <xdr:row>10</xdr:row>
      <xdr:rowOff>0</xdr:rowOff>
    </xdr:from>
    <xdr:to>
      <xdr:col>4</xdr:col>
      <xdr:colOff>28575</xdr:colOff>
      <xdr:row>10</xdr:row>
      <xdr:rowOff>85725</xdr:rowOff>
    </xdr:to>
    <xdr:pic>
      <xdr:nvPicPr>
        <xdr:cNvPr id="77" name="Picture 994"/>
        <xdr:cNvPicPr preferRelativeResize="1">
          <a:picLocks noChangeAspect="0"/>
        </xdr:cNvPicPr>
      </xdr:nvPicPr>
      <xdr:blipFill>
        <a:blip r:embed="rId1"/>
        <a:stretch>
          <a:fillRect/>
        </a:stretch>
      </xdr:blipFill>
      <xdr:spPr>
        <a:xfrm>
          <a:off x="4857750" y="5848350"/>
          <a:ext cx="28575" cy="85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171450</xdr:colOff>
      <xdr:row>12</xdr:row>
      <xdr:rowOff>0</xdr:rowOff>
    </xdr:from>
    <xdr:to>
      <xdr:col>12</xdr:col>
      <xdr:colOff>838200</xdr:colOff>
      <xdr:row>12</xdr:row>
      <xdr:rowOff>266700</xdr:rowOff>
    </xdr:to>
    <xdr:pic>
      <xdr:nvPicPr>
        <xdr:cNvPr id="1" name="Picture 127"/>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2" name="Picture 128"/>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3" name="Picture 129"/>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4" name="Picture 130"/>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5" name="Picture 131"/>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6" name="Picture 132"/>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7" name="Picture 133"/>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8" name="Picture 134"/>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9" name="Picture 135"/>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10" name="Picture 136"/>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11" name="Picture 137"/>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12" name="Picture 138"/>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13" name="Picture 139"/>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14" name="Picture 140"/>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15</xdr:col>
      <xdr:colOff>171450</xdr:colOff>
      <xdr:row>12</xdr:row>
      <xdr:rowOff>0</xdr:rowOff>
    </xdr:from>
    <xdr:to>
      <xdr:col>16</xdr:col>
      <xdr:colOff>104775</xdr:colOff>
      <xdr:row>12</xdr:row>
      <xdr:rowOff>266700</xdr:rowOff>
    </xdr:to>
    <xdr:pic>
      <xdr:nvPicPr>
        <xdr:cNvPr id="15" name="Picture 141"/>
        <xdr:cNvPicPr preferRelativeResize="1">
          <a:picLocks noChangeAspect="1"/>
        </xdr:cNvPicPr>
      </xdr:nvPicPr>
      <xdr:blipFill>
        <a:blip r:embed="rId1"/>
        <a:stretch>
          <a:fillRect/>
        </a:stretch>
      </xdr:blipFill>
      <xdr:spPr>
        <a:xfrm>
          <a:off x="28241625" y="21993225"/>
          <a:ext cx="666750" cy="266700"/>
        </a:xfrm>
        <a:prstGeom prst="rect">
          <a:avLst/>
        </a:prstGeom>
        <a:noFill/>
        <a:ln w="9525" cmpd="sng">
          <a:noFill/>
        </a:ln>
      </xdr:spPr>
    </xdr:pic>
    <xdr:clientData/>
  </xdr:twoCellAnchor>
  <xdr:twoCellAnchor editAs="oneCell">
    <xdr:from>
      <xdr:col>15</xdr:col>
      <xdr:colOff>171450</xdr:colOff>
      <xdr:row>12</xdr:row>
      <xdr:rowOff>0</xdr:rowOff>
    </xdr:from>
    <xdr:to>
      <xdr:col>16</xdr:col>
      <xdr:colOff>104775</xdr:colOff>
      <xdr:row>12</xdr:row>
      <xdr:rowOff>266700</xdr:rowOff>
    </xdr:to>
    <xdr:pic>
      <xdr:nvPicPr>
        <xdr:cNvPr id="16" name="Picture 142"/>
        <xdr:cNvPicPr preferRelativeResize="1">
          <a:picLocks noChangeAspect="1"/>
        </xdr:cNvPicPr>
      </xdr:nvPicPr>
      <xdr:blipFill>
        <a:blip r:embed="rId1"/>
        <a:stretch>
          <a:fillRect/>
        </a:stretch>
      </xdr:blipFill>
      <xdr:spPr>
        <a:xfrm>
          <a:off x="2824162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17" name="Picture 143"/>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18" name="Picture 144"/>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19" name="Picture 145"/>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20" name="Picture 146"/>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21" name="Picture 147"/>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22" name="Picture 148"/>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23" name="Picture 149"/>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24" name="Picture 150"/>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25" name="Picture 151"/>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26" name="Picture 152"/>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27" name="Picture 153"/>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28" name="Picture 154"/>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29" name="Picture 155"/>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30" name="Picture 156"/>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31" name="Picture 157"/>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32" name="Picture 158"/>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33" name="Picture 159"/>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15</xdr:col>
      <xdr:colOff>171450</xdr:colOff>
      <xdr:row>12</xdr:row>
      <xdr:rowOff>0</xdr:rowOff>
    </xdr:from>
    <xdr:to>
      <xdr:col>16</xdr:col>
      <xdr:colOff>104775</xdr:colOff>
      <xdr:row>12</xdr:row>
      <xdr:rowOff>266700</xdr:rowOff>
    </xdr:to>
    <xdr:pic>
      <xdr:nvPicPr>
        <xdr:cNvPr id="34" name="Picture 160"/>
        <xdr:cNvPicPr preferRelativeResize="1">
          <a:picLocks noChangeAspect="1"/>
        </xdr:cNvPicPr>
      </xdr:nvPicPr>
      <xdr:blipFill>
        <a:blip r:embed="rId1"/>
        <a:stretch>
          <a:fillRect/>
        </a:stretch>
      </xdr:blipFill>
      <xdr:spPr>
        <a:xfrm>
          <a:off x="28241625" y="21993225"/>
          <a:ext cx="666750" cy="266700"/>
        </a:xfrm>
        <a:prstGeom prst="rect">
          <a:avLst/>
        </a:prstGeom>
        <a:noFill/>
        <a:ln w="9525" cmpd="sng">
          <a:noFill/>
        </a:ln>
      </xdr:spPr>
    </xdr:pic>
    <xdr:clientData/>
  </xdr:twoCellAnchor>
  <xdr:twoCellAnchor editAs="oneCell">
    <xdr:from>
      <xdr:col>15</xdr:col>
      <xdr:colOff>171450</xdr:colOff>
      <xdr:row>12</xdr:row>
      <xdr:rowOff>0</xdr:rowOff>
    </xdr:from>
    <xdr:to>
      <xdr:col>16</xdr:col>
      <xdr:colOff>104775</xdr:colOff>
      <xdr:row>12</xdr:row>
      <xdr:rowOff>266700</xdr:rowOff>
    </xdr:to>
    <xdr:pic>
      <xdr:nvPicPr>
        <xdr:cNvPr id="35" name="Picture 161"/>
        <xdr:cNvPicPr preferRelativeResize="1">
          <a:picLocks noChangeAspect="1"/>
        </xdr:cNvPicPr>
      </xdr:nvPicPr>
      <xdr:blipFill>
        <a:blip r:embed="rId1"/>
        <a:stretch>
          <a:fillRect/>
        </a:stretch>
      </xdr:blipFill>
      <xdr:spPr>
        <a:xfrm>
          <a:off x="2824162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36" name="Picture 162"/>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37" name="Picture 163"/>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38" name="Picture 164"/>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39" name="Picture 165"/>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40" name="Picture 166"/>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41" name="Picture 167"/>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42" name="Picture 168"/>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43" name="Picture 169"/>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44" name="Picture 170"/>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45" name="Picture 171"/>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12</xdr:row>
      <xdr:rowOff>0</xdr:rowOff>
    </xdr:from>
    <xdr:to>
      <xdr:col>12</xdr:col>
      <xdr:colOff>838200</xdr:colOff>
      <xdr:row>12</xdr:row>
      <xdr:rowOff>266700</xdr:rowOff>
    </xdr:to>
    <xdr:pic>
      <xdr:nvPicPr>
        <xdr:cNvPr id="46" name="Picture 172"/>
        <xdr:cNvPicPr preferRelativeResize="1">
          <a:picLocks noChangeAspect="1"/>
        </xdr:cNvPicPr>
      </xdr:nvPicPr>
      <xdr:blipFill>
        <a:blip r:embed="rId1"/>
        <a:stretch>
          <a:fillRect/>
        </a:stretch>
      </xdr:blipFill>
      <xdr:spPr>
        <a:xfrm>
          <a:off x="20297775" y="21993225"/>
          <a:ext cx="666750" cy="266700"/>
        </a:xfrm>
        <a:prstGeom prst="rect">
          <a:avLst/>
        </a:prstGeom>
        <a:noFill/>
        <a:ln w="9525" cmpd="sng">
          <a:noFill/>
        </a:ln>
      </xdr:spPr>
    </xdr:pic>
    <xdr:clientData/>
  </xdr:twoCellAnchor>
  <xdr:twoCellAnchor editAs="oneCell">
    <xdr:from>
      <xdr:col>12</xdr:col>
      <xdr:colOff>171450</xdr:colOff>
      <xdr:row>23</xdr:row>
      <xdr:rowOff>0</xdr:rowOff>
    </xdr:from>
    <xdr:to>
      <xdr:col>12</xdr:col>
      <xdr:colOff>838200</xdr:colOff>
      <xdr:row>23</xdr:row>
      <xdr:rowOff>257175</xdr:rowOff>
    </xdr:to>
    <xdr:pic>
      <xdr:nvPicPr>
        <xdr:cNvPr id="47" name="Picture 173"/>
        <xdr:cNvPicPr preferRelativeResize="1">
          <a:picLocks noChangeAspect="1"/>
        </xdr:cNvPicPr>
      </xdr:nvPicPr>
      <xdr:blipFill>
        <a:blip r:embed="rId1"/>
        <a:stretch>
          <a:fillRect/>
        </a:stretch>
      </xdr:blipFill>
      <xdr:spPr>
        <a:xfrm>
          <a:off x="20297775" y="42233850"/>
          <a:ext cx="6667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O:\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O:\DOCUME~1\zq\LOCALS~1\Temp\&#25919;&#27861;&#21475;&#24120;&#29992;&#32479;&#35745;&#36164;&#26009;\&#19977;&#23395;&#24230;&#27719;&#24635;\&#39044;&#31639;\2006&#39044;&#31639;&#25253;&#3492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O:\DOCUME~1\zq\LOCALS~1\Temp\&#36130;&#25919;&#20379;&#20859;&#20154;&#21592;&#20449;&#24687;&#34920;\&#25945;&#32946;\&#27896;&#27700;&#22235;&#20013;.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O:\&#33609;&#21407;&#31449;&#23454;&#21517;&#21046;&#34920;&#26684;&#21450;&#29031;&#29255;\2011&#24180;&#24037;&#20316;\&#23454;&#21517;&#21046;&#31649;&#29702;&#24037;&#20316;\&#21160;&#21592;&#20250;\&#34892;&#25919;&#26426;&#26500;&#20154;&#21592;&#27169;&#2649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2023\&#31532;&#19968;&#25209;&#20013;&#22830;&#12289;&#30465;&#32423;\&#39033;&#30446;&#24211;&#39033;&#30446;&#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KPMGUS~1\Temp\Rar$DI00.434\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PBC%20fomular%20checked\tr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93.48.16.80\&#24066;&#23616;&#20849;&#20139;\008&#22825;&#27700;&#27700;&#27877;&#35780;&#20272;&#30003;&#25253;&#26126;&#32454;&#34920;\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zzj(20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封面"/>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Sheet1"/>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______"/>
      <sheetName val="xxxxxx"/>
      <sheetName val="卓德培训人员名单"/>
      <sheetName val="物业资产汇总表"/>
      <sheetName val="待处理抵债房屋"/>
      <sheetName val="租赁物业"/>
      <sheetName val="宜州"/>
      <sheetName val="环江"/>
      <sheetName val="南丹"/>
      <sheetName val="龙滩"/>
      <sheetName val="都安"/>
      <sheetName val="大化"/>
      <sheetName val="大厂"/>
      <sheetName val="会计帐与传输总数调节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债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7.5 应付利润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6.2 已决未记帐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2.2 业务与相关会计科目对照表 (外币)"/>
      <sheetName val="40.3 核销和年內回收款项分类"/>
      <sheetName val="41.0 对外实体投资"/>
      <sheetName val="41.1 自办经济实体"/>
      <sheetName val="42.0-关联方交易"/>
      <sheetName val="19.0附表"/>
      <sheetName val="20.0附表"/>
      <sheetName val="24.0附表"/>
      <sheetName val="33.0附表"/>
      <sheetName val="原表"/>
      <sheetName val="网点"/>
      <sheetName val="Sheet2"/>
      <sheetName val="Sheet3"/>
      <sheetName val="20.0 附表"/>
      <sheetName val="29.0 附表"/>
      <sheetName val="33.0 附表（1）"/>
      <sheetName val="33.0 附表（2）"/>
      <sheetName val="33.0 附表（3）"/>
      <sheetName val="33.0 附表（4）"/>
      <sheetName val="33.0 附表（5）"/>
      <sheetName val="表2-房产 (2)"/>
      <sheetName val="表6-土地"/>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 val="18.1 长期待摊费用明细表2001"/>
      <sheetName val="11副"/>
      <sheetName val="29.0 保证金明细表 "/>
      <sheetName val="保证金明细附表"/>
      <sheetName val="汇总"/>
      <sheetName val="城建"/>
      <sheetName val="铁支"/>
      <sheetName val="阳明"/>
      <sheetName val="青云"/>
      <sheetName val="景德镇"/>
      <sheetName val="萍乡"/>
      <sheetName val="九江"/>
      <sheetName val="新余"/>
      <sheetName val="鹰潭"/>
      <sheetName val="赣州"/>
      <sheetName val="宜春"/>
      <sheetName val="上饶"/>
      <sheetName val="吉安"/>
      <sheetName val="抚州"/>
      <sheetName val="本级"/>
      <sheetName val="洪都"/>
      <sheetName val="洪龙"/>
      <sheetName val="永叔"/>
      <sheetName val="表3-7短期贷款(私)"/>
      <sheetName val="表4-1-2中长期贷款 (私)"/>
      <sheetName val="表4-2不良贷款"/>
      <sheetName val="表3-9应收利息"/>
      <sheetName val="表10-10存入短期保证金 "/>
      <sheetName val="表11-3存入长期保证金"/>
      <sheetName val="表10-11应付利息"/>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耱7.1 土地使用权"/>
      <sheetName val="本级财务"/>
      <sheetName val="会计处"/>
      <sheetName val="清算中心"/>
      <sheetName val="营业部"/>
      <sheetName val="昌吉"/>
      <sheetName val="石河子"/>
      <sheetName val="塔城"/>
      <sheetName val="伊犁"/>
      <sheetName val="阿勒泰"/>
      <sheetName val="哈密"/>
      <sheetName val="吐鲁番"/>
      <sheetName val="阿克苏"/>
      <sheetName val="巴州"/>
      <sheetName val="和田"/>
      <sheetName val="博州"/>
      <sheetName val="喀什"/>
      <sheetName val="石油"/>
      <sheetName val="表2（省市分行汇总）"/>
      <sheetName val="表2-1（分行商业性帐汇总）"/>
      <sheetName val="表2-2（分行委托性帐汇总）"/>
      <sheetName val="表2-3（分行商业性、委托性帐合并抵消）"/>
      <sheetName val="表3-6买汇及贴现"/>
      <sheetName val="表3-7短期贷款汇总"/>
      <sheetName val="表3-8贸易融资"/>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8递延收益"/>
      <sheetName val="表10-19预计负债"/>
      <sheetName val="表10-20一年内到期的长期负债"/>
      <sheetName val="表10－21其他流动负债"/>
      <sheetName val="表11-3转贷款资金"/>
      <sheetName val="表11-5长期应付款"/>
      <sheetName val="表11－6其他长期负债"/>
      <sheetName val="表3-7-2短期贷款(对私)"/>
      <sheetName val="填表总说明"/>
      <sheetName val="表1－1建筑物"/>
      <sheetName val="表1－2营业器具"/>
      <sheetName val="表1－3交通工具"/>
      <sheetName val="表1－4电子设备"/>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________"/>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 val="#REF!"/>
      <sheetName val="laroux"/>
      <sheetName val="封面"/>
      <sheetName val="封面 (KPMG)"/>
      <sheetName val="索引目录"/>
      <sheetName val="目录"/>
      <sheetName val="填表说明"/>
      <sheetName val="基本情况"/>
      <sheetName val="资产负债表"/>
      <sheetName val="汇总表"/>
      <sheetName val="分类汇总"/>
      <sheetName val="流动汇总"/>
      <sheetName val="现金"/>
      <sheetName val="银行存款"/>
      <sheetName val="其他货币资金"/>
      <sheetName val="K1 存款余额分析表"/>
      <sheetName val="短期投资汇总"/>
      <sheetName val="短期-股票"/>
      <sheetName val="短期-债券"/>
      <sheetName val="应收票据"/>
      <sheetName val="应收账款"/>
      <sheetName val="K2应收帐款、其它应收款及预收帐款汇总"/>
      <sheetName val="K3坏帐准备及存货跌价准备"/>
      <sheetName val="应收股利（利润）"/>
      <sheetName val="应收利息"/>
      <sheetName val="其他应收款"/>
      <sheetName val="预付账款"/>
      <sheetName val="应收补贴款"/>
      <sheetName val="存货汇总"/>
      <sheetName val="原材料"/>
      <sheetName val="材料采购（在途物资）"/>
      <sheetName val="在库低耗"/>
      <sheetName val="包装物"/>
      <sheetName val="委托加工材料"/>
      <sheetName val="产成品（库存商品）"/>
      <sheetName val="在产品（自制半成品）"/>
      <sheetName val="分期收款商品"/>
      <sheetName val="在用低耗"/>
      <sheetName val="委托代销"/>
      <sheetName val="受托代销"/>
      <sheetName val="待摊费用"/>
      <sheetName val="待处理流动净损失"/>
      <sheetName val="一年到期债券"/>
      <sheetName val="其他流动"/>
      <sheetName val="长期投资汇总"/>
      <sheetName val="K4长期投资分类变动表"/>
      <sheetName val="长期-股票"/>
      <sheetName val="K5长期投资-股权"/>
      <sheetName val="长期-债券"/>
      <sheetName val="长期-其他"/>
      <sheetName val="固定资产汇总"/>
      <sheetName val="房屋建筑物"/>
      <sheetName val="构筑物"/>
      <sheetName val="管道沟槽"/>
      <sheetName val="租入改良"/>
      <sheetName val="固定资产装修"/>
      <sheetName val="机器设备"/>
      <sheetName val="车辆"/>
      <sheetName val="电子设备"/>
      <sheetName val="K6 固定资产变动表"/>
      <sheetName val="K7固定资产报废明细表"/>
      <sheetName val="工程物资"/>
      <sheetName val="在建（土建）"/>
      <sheetName val="在建（设备）"/>
      <sheetName val="K8在建工程变动表"/>
      <sheetName val="固定资产清理"/>
      <sheetName val="K9固定资产清理"/>
      <sheetName val="待处理固定净损失"/>
      <sheetName val="土地"/>
      <sheetName val="无形（土地）"/>
      <sheetName val="无形（其他）"/>
      <sheetName val="开办费"/>
      <sheetName val="长期待摊费用"/>
      <sheetName val="K10无形资产及递延资产"/>
      <sheetName val="其他长期资产"/>
      <sheetName val="递延税款借项"/>
      <sheetName val="流动负债汇总"/>
      <sheetName val="短期借款"/>
      <sheetName val="应付票据"/>
      <sheetName val="应付账款"/>
      <sheetName val="K11应付帐款帐龄分析表"/>
      <sheetName val="预收账款"/>
      <sheetName val="代销商品"/>
      <sheetName val="其他应付款"/>
      <sheetName val="K12其他应付款帐龄分析表"/>
      <sheetName val="应付工资"/>
      <sheetName val="应付福利费"/>
      <sheetName val="应交税金"/>
      <sheetName val="K13 应交税金变动表"/>
      <sheetName val="应付利润（股利）"/>
      <sheetName val="其他应交款"/>
      <sheetName val="预提费用"/>
      <sheetName val="一年到期长期负债"/>
      <sheetName val="其他流动负债"/>
      <sheetName val="长期负债汇总 "/>
      <sheetName val="长期借款"/>
      <sheetName val="K14長期借款"/>
      <sheetName val="应付债券"/>
      <sheetName val="长期应付款"/>
      <sheetName val="专项应付款"/>
      <sheetName val="其他长期负债"/>
      <sheetName val="递延税款贷项"/>
      <sheetName val="K15 所有者权益"/>
      <sheetName val="00000000"/>
      <sheetName val="封面2"/>
      <sheetName val="利润表"/>
      <sheetName val="现金流量表1"/>
      <sheetName val="现金流量表2"/>
      <sheetName val="权益变动表"/>
      <sheetName val="合并范围"/>
      <sheetName val="底稿1"/>
      <sheetName val="底稿2"/>
      <sheetName val="底稿3"/>
      <sheetName val="内部交易(资产)"/>
      <sheetName val="内部交易(负债)"/>
      <sheetName val="内部交易(利润)"/>
      <sheetName val="内部交易(现金)"/>
      <sheetName val="核销"/>
      <sheetName val="准备"/>
      <sheetName val="非经常性损益"/>
      <sheetName val="工资"/>
      <sheetName val="上缴现金"/>
      <sheetName val="税金"/>
      <sheetName val="封面4"/>
      <sheetName val="审计后底稿1"/>
      <sheetName val="审计后底稿2"/>
      <sheetName val="审计后底稿3"/>
      <sheetName val="审计调整-1"/>
      <sheetName val="审计调整-2"/>
      <sheetName val="审计调整-3"/>
      <sheetName val="审计调整-4"/>
      <sheetName val="审计调整-5"/>
      <sheetName val="应收应付"/>
      <sheetName val="短期投资"/>
      <sheetName val="长期投资"/>
      <sheetName val="固定资产"/>
      <sheetName val="核销不良资产"/>
      <sheetName val="资产准备"/>
      <sheetName val="损失"/>
      <sheetName val="费用"/>
      <sheetName val="长期债务"/>
      <sheetName val="表外"/>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行政机构人员信息"/>
      <sheetName val="数据输入说明"/>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39。0 资产流动性情况"/>
      <sheetName val="Sheet1"/>
      <sheetName val="Sheet2"/>
      <sheetName val="Sheet3"/>
      <sheetName val="5.0 贷款分析(按性质) "/>
      <sheetName val="5.3-贷款分析(按原发放日期分析)2003-6-30"/>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20.0 附表"/>
      <sheetName val="29.0 附表"/>
      <sheetName val="33.0 附表（1）"/>
      <sheetName val="33.0 附表（2）"/>
      <sheetName val="33.0 附表（3）"/>
      <sheetName val="33.0 附表（4）"/>
      <sheetName val="33.0 附表（5）"/>
      <sheetName val="12.1 其宁应收款明细表"/>
      <sheetName val="汇总"/>
      <sheetName val="置"/>
      <sheetName val="赤"/>
      <sheetName val="大"/>
      <sheetName val="红"/>
      <sheetName val="开"/>
      <sheetName val="湄"/>
      <sheetName val="仁"/>
      <sheetName val="绥"/>
      <sheetName val="桐"/>
      <sheetName val="营"/>
      <sheetName val="余"/>
      <sheetName val="正"/>
      <sheetName val="县"/>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表3-6买汇及贴现"/>
      <sheetName val="表3-7短期贷款汇总"/>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 val="房地产评估调查表 (12)"/>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项目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存货明细表"/>
      <sheetName val="原材料明细表"/>
      <sheetName val="产成品明细表"/>
      <sheetName val="32.5R水泥"/>
      <sheetName val="42.5R水泥"/>
      <sheetName val="复合PC32.5R"/>
      <sheetName val="外购熟料"/>
      <sheetName val="低碱PO42.5水泥"/>
      <sheetName val="石灰石"/>
      <sheetName val="制造费用"/>
      <sheetName val="待摊费用"/>
      <sheetName val="主营业务成本明细表"/>
      <sheetName val=""/>
      <sheetName val="XL4Poppy"/>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13"/>
  <sheetViews>
    <sheetView zoomScale="85" zoomScaleNormal="85" zoomScaleSheetLayoutView="100" workbookViewId="0" topLeftCell="A1">
      <selection activeCell="G10" sqref="G10"/>
    </sheetView>
  </sheetViews>
  <sheetFormatPr defaultColWidth="8.00390625" defaultRowHeight="14.25"/>
  <cols>
    <col min="1" max="1" width="6.375" style="125" customWidth="1"/>
    <col min="2" max="2" width="20.75390625" style="125" customWidth="1"/>
    <col min="3" max="3" width="16.25390625" style="126" customWidth="1"/>
    <col min="4" max="4" width="20.375" style="126" customWidth="1"/>
    <col min="5" max="5" width="14.25390625" style="121" customWidth="1"/>
    <col min="6" max="16384" width="8.00390625" style="121" customWidth="1"/>
  </cols>
  <sheetData>
    <row r="1" spans="1:4" s="121" customFormat="1" ht="13.5">
      <c r="A1" s="125"/>
      <c r="B1" s="125"/>
      <c r="C1" s="126"/>
      <c r="D1" s="126"/>
    </row>
    <row r="2" spans="1:5" s="121" customFormat="1" ht="60" customHeight="1">
      <c r="A2" s="127" t="s">
        <v>0</v>
      </c>
      <c r="B2" s="127"/>
      <c r="C2" s="127"/>
      <c r="D2" s="127"/>
      <c r="E2" s="127"/>
    </row>
    <row r="3" spans="1:5" s="122" customFormat="1" ht="24.75" customHeight="1">
      <c r="A3" s="123"/>
      <c r="B3" s="123"/>
      <c r="C3" s="128"/>
      <c r="D3" s="128"/>
      <c r="E3" s="129" t="s">
        <v>1</v>
      </c>
    </row>
    <row r="4" spans="1:5" s="123" customFormat="1" ht="30.75" customHeight="1">
      <c r="A4" s="130" t="s">
        <v>2</v>
      </c>
      <c r="B4" s="131" t="s">
        <v>3</v>
      </c>
      <c r="C4" s="130" t="s">
        <v>4</v>
      </c>
      <c r="D4" s="130" t="s">
        <v>5</v>
      </c>
      <c r="E4" s="131" t="s">
        <v>6</v>
      </c>
    </row>
    <row r="5" spans="1:5" s="123" customFormat="1" ht="24.75" customHeight="1">
      <c r="A5" s="130"/>
      <c r="B5" s="131"/>
      <c r="C5" s="130"/>
      <c r="D5" s="130"/>
      <c r="E5" s="131"/>
    </row>
    <row r="6" spans="1:5" s="124" customFormat="1" ht="48.75" customHeight="1">
      <c r="A6" s="132" t="s">
        <v>7</v>
      </c>
      <c r="B6" s="133"/>
      <c r="C6" s="134">
        <f>SUM(C7:C13)</f>
        <v>17</v>
      </c>
      <c r="D6" s="134">
        <f>SUM(D7:D13)</f>
        <v>5045</v>
      </c>
      <c r="E6" s="135"/>
    </row>
    <row r="7" spans="1:5" s="122" customFormat="1" ht="64.5" customHeight="1">
      <c r="A7" s="136">
        <v>1</v>
      </c>
      <c r="B7" s="137" t="s">
        <v>8</v>
      </c>
      <c r="C7" s="138">
        <v>2</v>
      </c>
      <c r="D7" s="139">
        <v>590</v>
      </c>
      <c r="E7" s="140"/>
    </row>
    <row r="8" spans="1:5" s="122" customFormat="1" ht="64.5" customHeight="1">
      <c r="A8" s="136">
        <v>2</v>
      </c>
      <c r="B8" s="141" t="s">
        <v>9</v>
      </c>
      <c r="C8" s="138">
        <v>8</v>
      </c>
      <c r="D8" s="139">
        <v>1338.96</v>
      </c>
      <c r="E8" s="140"/>
    </row>
    <row r="9" spans="1:5" s="122" customFormat="1" ht="64.5" customHeight="1">
      <c r="A9" s="136">
        <v>3</v>
      </c>
      <c r="B9" s="137" t="s">
        <v>10</v>
      </c>
      <c r="C9" s="142">
        <v>3</v>
      </c>
      <c r="D9" s="143">
        <v>501.04</v>
      </c>
      <c r="E9" s="140"/>
    </row>
    <row r="10" spans="1:5" s="122" customFormat="1" ht="64.5" customHeight="1">
      <c r="A10" s="136">
        <v>4</v>
      </c>
      <c r="B10" s="137" t="s">
        <v>11</v>
      </c>
      <c r="C10" s="142">
        <v>0</v>
      </c>
      <c r="D10" s="143">
        <v>0</v>
      </c>
      <c r="E10" s="140"/>
    </row>
    <row r="11" spans="1:5" s="122" customFormat="1" ht="64.5" customHeight="1">
      <c r="A11" s="136">
        <v>5</v>
      </c>
      <c r="B11" s="137" t="s">
        <v>12</v>
      </c>
      <c r="C11" s="142">
        <v>3</v>
      </c>
      <c r="D11" s="143">
        <v>2565</v>
      </c>
      <c r="E11" s="140"/>
    </row>
    <row r="12" spans="1:5" s="122" customFormat="1" ht="64.5" customHeight="1">
      <c r="A12" s="136">
        <v>6</v>
      </c>
      <c r="B12" s="137" t="s">
        <v>13</v>
      </c>
      <c r="C12" s="142">
        <v>0</v>
      </c>
      <c r="D12" s="143">
        <v>0</v>
      </c>
      <c r="E12" s="140"/>
    </row>
    <row r="13" spans="1:5" s="122" customFormat="1" ht="64.5" customHeight="1">
      <c r="A13" s="136">
        <v>7</v>
      </c>
      <c r="B13" s="137" t="s">
        <v>14</v>
      </c>
      <c r="C13" s="142">
        <v>1</v>
      </c>
      <c r="D13" s="143">
        <v>50</v>
      </c>
      <c r="E13" s="140"/>
    </row>
  </sheetData>
  <sheetProtection/>
  <mergeCells count="7">
    <mergeCell ref="A2:E2"/>
    <mergeCell ref="A6:B6"/>
    <mergeCell ref="A4:A5"/>
    <mergeCell ref="B4:B5"/>
    <mergeCell ref="C4:C5"/>
    <mergeCell ref="D4:D5"/>
    <mergeCell ref="E4:E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W28"/>
  <sheetViews>
    <sheetView tabSelected="1" view="pageBreakPreview" zoomScale="55" zoomScaleNormal="70" zoomScaleSheetLayoutView="55" workbookViewId="0" topLeftCell="A14">
      <selection activeCell="H13" sqref="H13"/>
    </sheetView>
  </sheetViews>
  <sheetFormatPr defaultColWidth="8.75390625" defaultRowHeight="14.25"/>
  <cols>
    <col min="1" max="1" width="8.75390625" style="10" customWidth="1"/>
    <col min="2" max="2" width="40.75390625" style="10" customWidth="1"/>
    <col min="3" max="3" width="8.00390625" style="10" customWidth="1"/>
    <col min="4" max="4" width="17.25390625" style="10" customWidth="1"/>
    <col min="5" max="5" width="12.875" style="10" customWidth="1"/>
    <col min="6" max="6" width="13.125" style="10" customWidth="1"/>
    <col min="7" max="7" width="89.125" style="11" customWidth="1"/>
    <col min="8" max="8" width="22.75390625" style="10" customWidth="1"/>
    <col min="9" max="11" width="10.25390625" style="10" customWidth="1"/>
    <col min="12" max="12" width="20.75390625" style="10" customWidth="1"/>
    <col min="13" max="13" width="55.625" style="11" customWidth="1"/>
    <col min="14" max="14" width="39.00390625" style="11" customWidth="1"/>
    <col min="15" max="16" width="9.625" style="10" customWidth="1"/>
    <col min="17" max="20" width="13.625" style="10" customWidth="1"/>
    <col min="21" max="21" width="17.25390625" style="10" customWidth="1"/>
    <col min="22" max="22" width="22.50390625" style="10" customWidth="1"/>
    <col min="23" max="23" width="9.50390625" style="10" customWidth="1"/>
    <col min="24" max="24" width="8.75390625" style="10" customWidth="1"/>
    <col min="25" max="25" width="10.625" style="10" bestFit="1" customWidth="1"/>
    <col min="26" max="16384" width="8.75390625" style="10" customWidth="1"/>
  </cols>
  <sheetData>
    <row r="1" spans="1:2" ht="28.5" customHeight="1">
      <c r="A1" s="12" t="s">
        <v>15</v>
      </c>
      <c r="B1" s="13"/>
    </row>
    <row r="2" spans="1:23" ht="60.75" customHeight="1">
      <c r="A2" s="14" t="s">
        <v>16</v>
      </c>
      <c r="B2" s="14"/>
      <c r="C2" s="14"/>
      <c r="D2" s="14"/>
      <c r="E2" s="14"/>
      <c r="F2" s="14"/>
      <c r="G2" s="15"/>
      <c r="H2" s="14"/>
      <c r="I2" s="14"/>
      <c r="J2" s="14"/>
      <c r="K2" s="14"/>
      <c r="L2" s="14"/>
      <c r="M2" s="15"/>
      <c r="N2" s="15"/>
      <c r="O2" s="14"/>
      <c r="P2" s="14"/>
      <c r="Q2" s="14"/>
      <c r="R2" s="14"/>
      <c r="S2" s="14"/>
      <c r="T2" s="14"/>
      <c r="U2" s="14"/>
      <c r="V2" s="14"/>
      <c r="W2" s="14"/>
    </row>
    <row r="3" spans="1:23" s="1" customFormat="1" ht="43.5" customHeight="1">
      <c r="A3" s="16" t="s">
        <v>2</v>
      </c>
      <c r="B3" s="17" t="s">
        <v>17</v>
      </c>
      <c r="C3" s="17" t="s">
        <v>18</v>
      </c>
      <c r="D3" s="18" t="s">
        <v>19</v>
      </c>
      <c r="E3" s="17" t="s">
        <v>20</v>
      </c>
      <c r="F3" s="17" t="s">
        <v>21</v>
      </c>
      <c r="G3" s="19" t="s">
        <v>22</v>
      </c>
      <c r="H3" s="20" t="s">
        <v>23</v>
      </c>
      <c r="I3" s="68"/>
      <c r="J3" s="68"/>
      <c r="K3" s="68"/>
      <c r="L3" s="69"/>
      <c r="M3" s="21" t="s">
        <v>24</v>
      </c>
      <c r="N3" s="21"/>
      <c r="O3" s="21"/>
      <c r="P3" s="21"/>
      <c r="Q3" s="21"/>
      <c r="R3" s="21"/>
      <c r="S3" s="21"/>
      <c r="T3" s="21"/>
      <c r="U3" s="19" t="s">
        <v>25</v>
      </c>
      <c r="V3" s="74" t="s">
        <v>26</v>
      </c>
      <c r="W3" s="19" t="s">
        <v>6</v>
      </c>
    </row>
    <row r="4" spans="1:23" s="1" customFormat="1" ht="90.75" customHeight="1">
      <c r="A4" s="16"/>
      <c r="B4" s="17"/>
      <c r="C4" s="17"/>
      <c r="D4" s="18"/>
      <c r="E4" s="17"/>
      <c r="F4" s="17"/>
      <c r="G4" s="19"/>
      <c r="H4" s="21" t="s">
        <v>27</v>
      </c>
      <c r="I4" s="70" t="s">
        <v>28</v>
      </c>
      <c r="J4" s="71" t="s">
        <v>29</v>
      </c>
      <c r="K4" s="71" t="s">
        <v>30</v>
      </c>
      <c r="L4" s="70" t="s">
        <v>31</v>
      </c>
      <c r="M4" s="72" t="s">
        <v>32</v>
      </c>
      <c r="N4" s="73" t="s">
        <v>33</v>
      </c>
      <c r="O4" s="74" t="s">
        <v>34</v>
      </c>
      <c r="P4" s="74"/>
      <c r="Q4" s="101" t="s">
        <v>35</v>
      </c>
      <c r="R4" s="102"/>
      <c r="S4" s="101" t="s">
        <v>36</v>
      </c>
      <c r="T4" s="102"/>
      <c r="U4" s="19"/>
      <c r="V4" s="74"/>
      <c r="W4" s="19"/>
    </row>
    <row r="5" spans="1:23" s="1" customFormat="1" ht="105.75" customHeight="1">
      <c r="A5" s="16"/>
      <c r="B5" s="17"/>
      <c r="C5" s="17"/>
      <c r="D5" s="18"/>
      <c r="E5" s="17"/>
      <c r="F5" s="17"/>
      <c r="G5" s="19"/>
      <c r="H5" s="21"/>
      <c r="I5" s="75"/>
      <c r="J5" s="76"/>
      <c r="K5" s="76"/>
      <c r="L5" s="75"/>
      <c r="M5" s="72"/>
      <c r="N5" s="75"/>
      <c r="O5" s="19" t="s">
        <v>37</v>
      </c>
      <c r="P5" s="19" t="s">
        <v>38</v>
      </c>
      <c r="Q5" s="103" t="s">
        <v>39</v>
      </c>
      <c r="R5" s="81" t="s">
        <v>40</v>
      </c>
      <c r="S5" s="103" t="s">
        <v>41</v>
      </c>
      <c r="T5" s="81" t="s">
        <v>42</v>
      </c>
      <c r="U5" s="19"/>
      <c r="V5" s="74"/>
      <c r="W5" s="19"/>
    </row>
    <row r="6" spans="1:23" s="2" customFormat="1" ht="54.75" customHeight="1">
      <c r="A6" s="22" t="s">
        <v>7</v>
      </c>
      <c r="B6" s="23"/>
      <c r="C6" s="24"/>
      <c r="D6" s="24"/>
      <c r="E6" s="24"/>
      <c r="F6" s="24"/>
      <c r="G6" s="24" t="s">
        <v>43</v>
      </c>
      <c r="H6" s="25">
        <f>SUM(H7,H10,H19,H23,H27)</f>
        <v>5045</v>
      </c>
      <c r="I6" s="25"/>
      <c r="J6" s="25"/>
      <c r="K6" s="25"/>
      <c r="L6" s="25">
        <f>SUM(L7,L10,L19,L23,L27)</f>
        <v>5045</v>
      </c>
      <c r="M6" s="77"/>
      <c r="N6" s="77"/>
      <c r="O6" s="24"/>
      <c r="P6" s="24"/>
      <c r="Q6" s="104"/>
      <c r="R6" s="104"/>
      <c r="S6" s="104"/>
      <c r="T6" s="104"/>
      <c r="U6" s="24"/>
      <c r="V6" s="24"/>
      <c r="W6" s="105"/>
    </row>
    <row r="7" spans="1:23" s="3" customFormat="1" ht="63" customHeight="1">
      <c r="A7" s="26" t="s">
        <v>44</v>
      </c>
      <c r="B7" s="27" t="s">
        <v>8</v>
      </c>
      <c r="C7" s="28"/>
      <c r="D7" s="28"/>
      <c r="E7" s="28"/>
      <c r="F7" s="28"/>
      <c r="G7" s="28" t="s">
        <v>45</v>
      </c>
      <c r="H7" s="25">
        <f>SUM(H8:H9)</f>
        <v>590</v>
      </c>
      <c r="I7" s="25"/>
      <c r="J7" s="25"/>
      <c r="K7" s="25"/>
      <c r="L7" s="25">
        <f>SUM(L8:L9)</f>
        <v>590</v>
      </c>
      <c r="M7" s="77"/>
      <c r="N7" s="77"/>
      <c r="O7" s="24"/>
      <c r="P7" s="24"/>
      <c r="Q7" s="104"/>
      <c r="R7" s="104"/>
      <c r="S7" s="104"/>
      <c r="T7" s="106"/>
      <c r="U7" s="28"/>
      <c r="V7" s="28"/>
      <c r="W7" s="29"/>
    </row>
    <row r="8" spans="1:23" s="4" customFormat="1" ht="234.75" customHeight="1">
      <c r="A8" s="29">
        <v>1</v>
      </c>
      <c r="B8" s="30" t="s">
        <v>46</v>
      </c>
      <c r="C8" s="30" t="s">
        <v>47</v>
      </c>
      <c r="D8" s="30" t="s">
        <v>48</v>
      </c>
      <c r="E8" s="30" t="s">
        <v>49</v>
      </c>
      <c r="F8" s="30" t="s">
        <v>50</v>
      </c>
      <c r="G8" s="31" t="s">
        <v>51</v>
      </c>
      <c r="H8" s="32">
        <v>160</v>
      </c>
      <c r="I8" s="32"/>
      <c r="J8" s="78"/>
      <c r="K8" s="78"/>
      <c r="L8" s="32">
        <v>160</v>
      </c>
      <c r="M8" s="79" t="s">
        <v>52</v>
      </c>
      <c r="N8" s="34"/>
      <c r="O8" s="80">
        <v>14</v>
      </c>
      <c r="P8" s="80">
        <v>12</v>
      </c>
      <c r="Q8" s="88">
        <v>0.0053</v>
      </c>
      <c r="R8" s="88">
        <v>0.048</v>
      </c>
      <c r="S8" s="88">
        <v>0.0268</v>
      </c>
      <c r="T8" s="88">
        <v>0.0189</v>
      </c>
      <c r="U8" s="107" t="s">
        <v>53</v>
      </c>
      <c r="V8" s="107" t="s">
        <v>54</v>
      </c>
      <c r="W8" s="29"/>
    </row>
    <row r="9" spans="1:23" s="4" customFormat="1" ht="234.75" customHeight="1">
      <c r="A9" s="29">
        <v>2</v>
      </c>
      <c r="B9" s="33" t="s">
        <v>55</v>
      </c>
      <c r="C9" s="33" t="s">
        <v>56</v>
      </c>
      <c r="D9" s="30" t="s">
        <v>48</v>
      </c>
      <c r="E9" s="33" t="s">
        <v>57</v>
      </c>
      <c r="F9" s="33" t="s">
        <v>58</v>
      </c>
      <c r="G9" s="34" t="s">
        <v>59</v>
      </c>
      <c r="H9" s="35">
        <v>430</v>
      </c>
      <c r="I9" s="35"/>
      <c r="J9" s="35"/>
      <c r="K9" s="35"/>
      <c r="L9" s="35">
        <v>430</v>
      </c>
      <c r="M9" s="34" t="s">
        <v>60</v>
      </c>
      <c r="N9" s="33"/>
      <c r="O9" s="33">
        <v>20</v>
      </c>
      <c r="P9" s="33">
        <v>15</v>
      </c>
      <c r="Q9" s="108">
        <v>0.5893</v>
      </c>
      <c r="R9" s="108">
        <v>1.3</v>
      </c>
      <c r="S9" s="108">
        <v>2.47</v>
      </c>
      <c r="T9" s="108">
        <v>6.5</v>
      </c>
      <c r="U9" s="33" t="s">
        <v>61</v>
      </c>
      <c r="V9" s="33" t="s">
        <v>62</v>
      </c>
      <c r="W9" s="29"/>
    </row>
    <row r="10" spans="1:23" s="5" customFormat="1" ht="49.5" customHeight="1">
      <c r="A10" s="36" t="s">
        <v>63</v>
      </c>
      <c r="B10" s="27" t="s">
        <v>9</v>
      </c>
      <c r="C10" s="18"/>
      <c r="D10" s="37"/>
      <c r="E10" s="18"/>
      <c r="F10" s="18"/>
      <c r="G10" s="38" t="s">
        <v>64</v>
      </c>
      <c r="H10" s="25">
        <f>SUM(H11:H18)</f>
        <v>1338.96</v>
      </c>
      <c r="I10" s="25"/>
      <c r="J10" s="25"/>
      <c r="K10" s="25"/>
      <c r="L10" s="25">
        <f>SUM(L11:L18)</f>
        <v>1338.96</v>
      </c>
      <c r="M10" s="19"/>
      <c r="N10" s="19"/>
      <c r="O10" s="81"/>
      <c r="P10" s="81"/>
      <c r="Q10" s="81"/>
      <c r="R10" s="81"/>
      <c r="S10" s="81"/>
      <c r="T10" s="74"/>
      <c r="U10" s="74"/>
      <c r="V10" s="109"/>
      <c r="W10" s="74"/>
    </row>
    <row r="11" spans="1:23" s="6" customFormat="1" ht="357" customHeight="1">
      <c r="A11" s="29">
        <v>3</v>
      </c>
      <c r="B11" s="30" t="s">
        <v>65</v>
      </c>
      <c r="C11" s="30" t="s">
        <v>47</v>
      </c>
      <c r="D11" s="30" t="s">
        <v>48</v>
      </c>
      <c r="E11" s="30" t="s">
        <v>49</v>
      </c>
      <c r="F11" s="39" t="s">
        <v>66</v>
      </c>
      <c r="G11" s="31" t="s">
        <v>67</v>
      </c>
      <c r="H11" s="32">
        <v>300</v>
      </c>
      <c r="I11" s="82"/>
      <c r="J11" s="82"/>
      <c r="K11" s="83"/>
      <c r="L11" s="32">
        <v>300</v>
      </c>
      <c r="M11" s="84" t="s">
        <v>68</v>
      </c>
      <c r="N11" s="30" t="s">
        <v>69</v>
      </c>
      <c r="O11" s="42">
        <v>12</v>
      </c>
      <c r="P11" s="42">
        <v>8</v>
      </c>
      <c r="Q11" s="42">
        <v>0.22</v>
      </c>
      <c r="R11" s="42">
        <v>0.012</v>
      </c>
      <c r="S11" s="42">
        <v>0.89</v>
      </c>
      <c r="T11" s="42">
        <v>0.042</v>
      </c>
      <c r="U11" s="42" t="s">
        <v>70</v>
      </c>
      <c r="V11" s="42" t="s">
        <v>71</v>
      </c>
      <c r="W11" s="110"/>
    </row>
    <row r="12" spans="1:23" s="6" customFormat="1" ht="408.75" customHeight="1">
      <c r="A12" s="29">
        <v>4</v>
      </c>
      <c r="B12" s="30" t="s">
        <v>72</v>
      </c>
      <c r="C12" s="30" t="s">
        <v>56</v>
      </c>
      <c r="D12" s="30" t="s">
        <v>48</v>
      </c>
      <c r="E12" s="30" t="s">
        <v>49</v>
      </c>
      <c r="F12" s="40" t="s">
        <v>73</v>
      </c>
      <c r="G12" s="41" t="s">
        <v>74</v>
      </c>
      <c r="H12" s="32">
        <v>388.32</v>
      </c>
      <c r="I12" s="32"/>
      <c r="J12" s="32"/>
      <c r="K12" s="32"/>
      <c r="L12" s="32">
        <v>388.32</v>
      </c>
      <c r="M12" s="34" t="s">
        <v>75</v>
      </c>
      <c r="N12" s="34"/>
      <c r="O12" s="85">
        <v>14</v>
      </c>
      <c r="P12" s="85">
        <v>9</v>
      </c>
      <c r="Q12" s="42">
        <v>0.0308</v>
      </c>
      <c r="R12" s="42">
        <v>0.0452</v>
      </c>
      <c r="S12" s="42">
        <v>0.1078</v>
      </c>
      <c r="T12" s="42">
        <v>0.1582</v>
      </c>
      <c r="U12" s="42" t="s">
        <v>70</v>
      </c>
      <c r="V12" s="85" t="s">
        <v>76</v>
      </c>
      <c r="W12" s="110"/>
    </row>
    <row r="13" spans="1:23" s="6" customFormat="1" ht="408.75" customHeight="1">
      <c r="A13" s="29">
        <v>5</v>
      </c>
      <c r="B13" s="30" t="s">
        <v>77</v>
      </c>
      <c r="C13" s="30" t="s">
        <v>47</v>
      </c>
      <c r="D13" s="30" t="s">
        <v>48</v>
      </c>
      <c r="E13" s="30" t="s">
        <v>49</v>
      </c>
      <c r="F13" s="40" t="s">
        <v>73</v>
      </c>
      <c r="G13" s="41" t="s">
        <v>78</v>
      </c>
      <c r="H13" s="32">
        <v>220</v>
      </c>
      <c r="I13" s="32"/>
      <c r="J13" s="32"/>
      <c r="K13" s="86"/>
      <c r="L13" s="32">
        <v>220</v>
      </c>
      <c r="M13" s="43" t="s">
        <v>79</v>
      </c>
      <c r="N13" s="43"/>
      <c r="O13" s="42">
        <v>20</v>
      </c>
      <c r="P13" s="42">
        <v>15</v>
      </c>
      <c r="Q13" s="42">
        <v>0.32</v>
      </c>
      <c r="R13" s="42">
        <v>0.56</v>
      </c>
      <c r="S13" s="42">
        <v>1.1</v>
      </c>
      <c r="T13" s="42">
        <v>1.8</v>
      </c>
      <c r="U13" s="42" t="s">
        <v>80</v>
      </c>
      <c r="V13" s="42" t="s">
        <v>80</v>
      </c>
      <c r="W13" s="30"/>
    </row>
    <row r="14" spans="1:23" s="6" customFormat="1" ht="97.5" customHeight="1">
      <c r="A14" s="29">
        <v>6</v>
      </c>
      <c r="B14" s="33" t="s">
        <v>81</v>
      </c>
      <c r="C14" s="33" t="s">
        <v>47</v>
      </c>
      <c r="D14" s="30" t="s">
        <v>48</v>
      </c>
      <c r="E14" s="42" t="s">
        <v>82</v>
      </c>
      <c r="F14" s="33" t="s">
        <v>83</v>
      </c>
      <c r="G14" s="43" t="s">
        <v>84</v>
      </c>
      <c r="H14" s="35">
        <v>70</v>
      </c>
      <c r="I14" s="35"/>
      <c r="J14" s="35"/>
      <c r="K14" s="35"/>
      <c r="L14" s="35">
        <v>70</v>
      </c>
      <c r="M14" s="87" t="s">
        <v>85</v>
      </c>
      <c r="N14" s="88"/>
      <c r="O14" s="33">
        <v>1</v>
      </c>
      <c r="P14" s="33"/>
      <c r="Q14" s="33">
        <v>0.0777</v>
      </c>
      <c r="R14" s="88">
        <v>0.0025</v>
      </c>
      <c r="S14" s="88">
        <v>0.0085</v>
      </c>
      <c r="T14" s="88">
        <v>0.0667</v>
      </c>
      <c r="U14" s="88" t="s">
        <v>86</v>
      </c>
      <c r="V14" s="42" t="s">
        <v>87</v>
      </c>
      <c r="W14" s="111"/>
    </row>
    <row r="15" spans="1:23" s="6" customFormat="1" ht="192.75" customHeight="1">
      <c r="A15" s="29">
        <v>7</v>
      </c>
      <c r="B15" s="33" t="s">
        <v>88</v>
      </c>
      <c r="C15" s="33" t="s">
        <v>89</v>
      </c>
      <c r="D15" s="30" t="s">
        <v>48</v>
      </c>
      <c r="E15" s="42" t="s">
        <v>90</v>
      </c>
      <c r="F15" s="33" t="s">
        <v>91</v>
      </c>
      <c r="G15" s="34" t="s">
        <v>92</v>
      </c>
      <c r="H15" s="35">
        <v>87.22</v>
      </c>
      <c r="I15" s="35"/>
      <c r="J15" s="35"/>
      <c r="K15" s="35"/>
      <c r="L15" s="35">
        <v>87.22</v>
      </c>
      <c r="M15" s="34" t="s">
        <v>93</v>
      </c>
      <c r="N15" s="33"/>
      <c r="O15" s="33">
        <v>1</v>
      </c>
      <c r="P15" s="33">
        <v>3</v>
      </c>
      <c r="Q15" s="108">
        <v>0.13</v>
      </c>
      <c r="R15" s="108">
        <v>0.36</v>
      </c>
      <c r="S15" s="108">
        <v>0.602</v>
      </c>
      <c r="T15" s="108">
        <v>1.667</v>
      </c>
      <c r="U15" s="92" t="s">
        <v>94</v>
      </c>
      <c r="V15" s="33" t="s">
        <v>95</v>
      </c>
      <c r="W15" s="111"/>
    </row>
    <row r="16" spans="1:23" s="6" customFormat="1" ht="192.75" customHeight="1">
      <c r="A16" s="29">
        <v>8</v>
      </c>
      <c r="B16" s="33" t="s">
        <v>96</v>
      </c>
      <c r="C16" s="33" t="s">
        <v>89</v>
      </c>
      <c r="D16" s="30" t="s">
        <v>48</v>
      </c>
      <c r="E16" s="42" t="s">
        <v>90</v>
      </c>
      <c r="F16" s="33" t="s">
        <v>91</v>
      </c>
      <c r="G16" s="34" t="s">
        <v>97</v>
      </c>
      <c r="H16" s="35">
        <v>97.16</v>
      </c>
      <c r="I16" s="35"/>
      <c r="J16" s="35"/>
      <c r="K16" s="35"/>
      <c r="L16" s="35">
        <v>97.16</v>
      </c>
      <c r="M16" s="34" t="s">
        <v>93</v>
      </c>
      <c r="N16" s="33"/>
      <c r="O16" s="33">
        <v>1</v>
      </c>
      <c r="P16" s="33">
        <v>3</v>
      </c>
      <c r="Q16" s="108">
        <v>0.13</v>
      </c>
      <c r="R16" s="108">
        <v>0.36</v>
      </c>
      <c r="S16" s="108">
        <v>0.6</v>
      </c>
      <c r="T16" s="108">
        <v>1.67</v>
      </c>
      <c r="U16" s="92" t="s">
        <v>94</v>
      </c>
      <c r="V16" s="33" t="s">
        <v>95</v>
      </c>
      <c r="W16" s="111"/>
    </row>
    <row r="17" spans="1:23" s="6" customFormat="1" ht="112.5" customHeight="1">
      <c r="A17" s="29">
        <v>9</v>
      </c>
      <c r="B17" s="44" t="s">
        <v>98</v>
      </c>
      <c r="C17" s="44" t="s">
        <v>47</v>
      </c>
      <c r="D17" s="30" t="s">
        <v>48</v>
      </c>
      <c r="E17" s="45" t="s">
        <v>99</v>
      </c>
      <c r="F17" s="30" t="s">
        <v>100</v>
      </c>
      <c r="G17" s="46" t="s">
        <v>101</v>
      </c>
      <c r="H17" s="47">
        <v>99</v>
      </c>
      <c r="I17" s="47"/>
      <c r="J17" s="47"/>
      <c r="K17" s="47"/>
      <c r="L17" s="47">
        <v>99</v>
      </c>
      <c r="M17" s="89" t="s">
        <v>102</v>
      </c>
      <c r="N17" s="42"/>
      <c r="O17" s="44">
        <v>2</v>
      </c>
      <c r="P17" s="45"/>
      <c r="Q17" s="45">
        <v>0.0201</v>
      </c>
      <c r="R17" s="45">
        <v>0.0504</v>
      </c>
      <c r="S17" s="44">
        <v>0.1022</v>
      </c>
      <c r="T17" s="45">
        <v>0.2375</v>
      </c>
      <c r="U17" s="92" t="s">
        <v>94</v>
      </c>
      <c r="V17" s="45" t="s">
        <v>95</v>
      </c>
      <c r="W17" s="111"/>
    </row>
    <row r="18" spans="1:23" s="6" customFormat="1" ht="112.5" customHeight="1">
      <c r="A18" s="29">
        <v>10</v>
      </c>
      <c r="B18" s="44" t="s">
        <v>103</v>
      </c>
      <c r="C18" s="44" t="s">
        <v>47</v>
      </c>
      <c r="D18" s="30" t="s">
        <v>48</v>
      </c>
      <c r="E18" s="48" t="s">
        <v>104</v>
      </c>
      <c r="F18" s="45" t="s">
        <v>105</v>
      </c>
      <c r="G18" s="49" t="s">
        <v>106</v>
      </c>
      <c r="H18" s="47">
        <v>77.26</v>
      </c>
      <c r="I18" s="90"/>
      <c r="J18" s="90"/>
      <c r="K18" s="90"/>
      <c r="L18" s="47">
        <v>77.26</v>
      </c>
      <c r="M18" s="91" t="s">
        <v>107</v>
      </c>
      <c r="N18" s="92"/>
      <c r="O18" s="40"/>
      <c r="P18" s="45">
        <v>1</v>
      </c>
      <c r="Q18" s="112">
        <v>0.0144</v>
      </c>
      <c r="R18" s="112">
        <v>0.0462</v>
      </c>
      <c r="S18" s="113">
        <v>0.0637</v>
      </c>
      <c r="T18" s="114">
        <v>0.2201</v>
      </c>
      <c r="U18" s="92" t="s">
        <v>94</v>
      </c>
      <c r="V18" s="48" t="s">
        <v>95</v>
      </c>
      <c r="W18" s="111"/>
    </row>
    <row r="19" spans="1:23" ht="49.5" customHeight="1">
      <c r="A19" s="26" t="s">
        <v>108</v>
      </c>
      <c r="B19" s="50" t="s">
        <v>10</v>
      </c>
      <c r="C19" s="30"/>
      <c r="D19" s="51"/>
      <c r="E19" s="30"/>
      <c r="F19" s="30"/>
      <c r="G19" s="38" t="s">
        <v>109</v>
      </c>
      <c r="H19" s="52">
        <f>SUM(H20:H22)</f>
        <v>501.03999999999996</v>
      </c>
      <c r="I19" s="52"/>
      <c r="J19" s="52"/>
      <c r="K19" s="52"/>
      <c r="L19" s="52">
        <f>SUM(L20:L22)</f>
        <v>501.03999999999996</v>
      </c>
      <c r="M19" s="93"/>
      <c r="N19" s="93"/>
      <c r="O19" s="94"/>
      <c r="P19" s="30"/>
      <c r="Q19" s="30"/>
      <c r="R19" s="30"/>
      <c r="S19" s="115"/>
      <c r="T19" s="115"/>
      <c r="U19" s="115"/>
      <c r="V19" s="115"/>
      <c r="W19" s="115"/>
    </row>
    <row r="20" spans="1:23" s="6" customFormat="1" ht="126" customHeight="1">
      <c r="A20" s="29">
        <v>11</v>
      </c>
      <c r="B20" s="33" t="s">
        <v>110</v>
      </c>
      <c r="C20" s="33" t="s">
        <v>47</v>
      </c>
      <c r="D20" s="30" t="s">
        <v>48</v>
      </c>
      <c r="E20" s="30" t="s">
        <v>49</v>
      </c>
      <c r="F20" s="42" t="s">
        <v>50</v>
      </c>
      <c r="G20" s="34" t="s">
        <v>111</v>
      </c>
      <c r="H20" s="35">
        <v>430</v>
      </c>
      <c r="I20" s="32"/>
      <c r="J20" s="32"/>
      <c r="K20" s="95"/>
      <c r="L20" s="32">
        <v>430</v>
      </c>
      <c r="M20" s="34" t="s">
        <v>112</v>
      </c>
      <c r="N20" s="34"/>
      <c r="O20" s="33">
        <v>20</v>
      </c>
      <c r="P20" s="33">
        <v>15</v>
      </c>
      <c r="Q20" s="108">
        <v>0.02</v>
      </c>
      <c r="R20" s="33"/>
      <c r="S20" s="108">
        <v>0.0843</v>
      </c>
      <c r="T20" s="33"/>
      <c r="U20" s="33" t="s">
        <v>113</v>
      </c>
      <c r="V20" s="33" t="s">
        <v>113</v>
      </c>
      <c r="W20" s="111"/>
    </row>
    <row r="21" spans="1:23" s="6" customFormat="1" ht="126" customHeight="1">
      <c r="A21" s="29">
        <v>12</v>
      </c>
      <c r="B21" s="33" t="s">
        <v>114</v>
      </c>
      <c r="C21" s="33" t="s">
        <v>47</v>
      </c>
      <c r="D21" s="30" t="s">
        <v>48</v>
      </c>
      <c r="E21" s="30" t="s">
        <v>49</v>
      </c>
      <c r="F21" s="33" t="s">
        <v>115</v>
      </c>
      <c r="G21" s="53" t="s">
        <v>116</v>
      </c>
      <c r="H21" s="35">
        <v>25.2</v>
      </c>
      <c r="I21" s="35"/>
      <c r="J21" s="35"/>
      <c r="K21" s="35"/>
      <c r="L21" s="35">
        <v>25.2</v>
      </c>
      <c r="M21" s="87" t="s">
        <v>117</v>
      </c>
      <c r="N21" s="34"/>
      <c r="O21" s="33">
        <v>20</v>
      </c>
      <c r="P21" s="33">
        <v>15</v>
      </c>
      <c r="Q21" s="108">
        <v>0.06</v>
      </c>
      <c r="R21" s="108"/>
      <c r="S21" s="108">
        <v>0.06</v>
      </c>
      <c r="T21" s="108"/>
      <c r="U21" s="33" t="s">
        <v>118</v>
      </c>
      <c r="V21" s="33" t="s">
        <v>119</v>
      </c>
      <c r="W21" s="111"/>
    </row>
    <row r="22" spans="1:23" s="6" customFormat="1" ht="126" customHeight="1">
      <c r="A22" s="29">
        <v>13</v>
      </c>
      <c r="B22" s="33" t="s">
        <v>120</v>
      </c>
      <c r="C22" s="33" t="s">
        <v>47</v>
      </c>
      <c r="D22" s="30" t="s">
        <v>48</v>
      </c>
      <c r="E22" s="30" t="s">
        <v>49</v>
      </c>
      <c r="F22" s="33" t="s">
        <v>115</v>
      </c>
      <c r="G22" s="43" t="s">
        <v>121</v>
      </c>
      <c r="H22" s="35">
        <v>45.84</v>
      </c>
      <c r="I22" s="96"/>
      <c r="J22" s="96"/>
      <c r="K22" s="96"/>
      <c r="L22" s="35">
        <v>45.84</v>
      </c>
      <c r="M22" s="34" t="s">
        <v>122</v>
      </c>
      <c r="N22" s="34"/>
      <c r="O22" s="97">
        <v>20</v>
      </c>
      <c r="P22" s="97">
        <v>15</v>
      </c>
      <c r="Q22" s="116">
        <v>0.002</v>
      </c>
      <c r="R22" s="117"/>
      <c r="S22" s="116">
        <v>0.002</v>
      </c>
      <c r="T22" s="117"/>
      <c r="U22" s="42" t="s">
        <v>123</v>
      </c>
      <c r="V22" s="42" t="s">
        <v>123</v>
      </c>
      <c r="W22" s="111"/>
    </row>
    <row r="23" spans="1:23" ht="49.5" customHeight="1">
      <c r="A23" s="26" t="s">
        <v>124</v>
      </c>
      <c r="B23" s="50" t="s">
        <v>12</v>
      </c>
      <c r="C23" s="51"/>
      <c r="D23" s="51"/>
      <c r="E23" s="51"/>
      <c r="F23" s="51"/>
      <c r="G23" s="38" t="s">
        <v>109</v>
      </c>
      <c r="H23" s="52">
        <f>SUM(H24:H26)</f>
        <v>2565</v>
      </c>
      <c r="I23" s="52"/>
      <c r="J23" s="52"/>
      <c r="K23" s="52"/>
      <c r="L23" s="52">
        <f>SUM(L24:L26)</f>
        <v>2565</v>
      </c>
      <c r="M23" s="93"/>
      <c r="N23" s="93"/>
      <c r="O23" s="94"/>
      <c r="P23" s="94"/>
      <c r="Q23" s="94"/>
      <c r="R23" s="94"/>
      <c r="S23" s="94"/>
      <c r="T23" s="94"/>
      <c r="U23" s="51"/>
      <c r="V23" s="51"/>
      <c r="W23" s="51"/>
    </row>
    <row r="24" spans="1:23" s="7" customFormat="1" ht="162.75" customHeight="1">
      <c r="A24" s="29">
        <v>14</v>
      </c>
      <c r="B24" s="54" t="s">
        <v>125</v>
      </c>
      <c r="C24" s="33" t="s">
        <v>47</v>
      </c>
      <c r="D24" s="30" t="s">
        <v>48</v>
      </c>
      <c r="E24" s="30" t="s">
        <v>49</v>
      </c>
      <c r="F24" s="42" t="s">
        <v>115</v>
      </c>
      <c r="G24" s="55" t="s">
        <v>126</v>
      </c>
      <c r="H24" s="32">
        <v>2090</v>
      </c>
      <c r="I24" s="32"/>
      <c r="J24" s="32"/>
      <c r="K24" s="32"/>
      <c r="L24" s="32">
        <v>2090</v>
      </c>
      <c r="M24" s="87" t="s">
        <v>127</v>
      </c>
      <c r="N24" s="87"/>
      <c r="O24" s="80">
        <v>20</v>
      </c>
      <c r="P24" s="80">
        <v>15</v>
      </c>
      <c r="Q24" s="80">
        <v>0.2</v>
      </c>
      <c r="R24" s="80">
        <v>0.85</v>
      </c>
      <c r="S24" s="80">
        <v>0.72</v>
      </c>
      <c r="T24" s="80">
        <v>2.99</v>
      </c>
      <c r="U24" s="80" t="s">
        <v>128</v>
      </c>
      <c r="V24" s="85" t="s">
        <v>129</v>
      </c>
      <c r="W24" s="118"/>
    </row>
    <row r="25" spans="1:23" s="7" customFormat="1" ht="162.75" customHeight="1">
      <c r="A25" s="29">
        <v>15</v>
      </c>
      <c r="B25" s="56" t="s">
        <v>130</v>
      </c>
      <c r="C25" s="33" t="s">
        <v>47</v>
      </c>
      <c r="D25" s="30" t="s">
        <v>48</v>
      </c>
      <c r="E25" s="30" t="s">
        <v>49</v>
      </c>
      <c r="F25" s="42" t="s">
        <v>131</v>
      </c>
      <c r="G25" s="57" t="s">
        <v>132</v>
      </c>
      <c r="H25" s="58">
        <v>400</v>
      </c>
      <c r="I25" s="58"/>
      <c r="J25" s="58"/>
      <c r="K25" s="58"/>
      <c r="L25" s="58">
        <v>400</v>
      </c>
      <c r="M25" s="57" t="s">
        <v>133</v>
      </c>
      <c r="N25" s="56"/>
      <c r="O25" s="58">
        <v>18</v>
      </c>
      <c r="P25" s="58">
        <v>12</v>
      </c>
      <c r="Q25" s="58">
        <v>0.09</v>
      </c>
      <c r="R25" s="58">
        <v>0.2615</v>
      </c>
      <c r="S25" s="58">
        <v>0.315</v>
      </c>
      <c r="T25" s="58">
        <v>0.84</v>
      </c>
      <c r="U25" s="56" t="s">
        <v>134</v>
      </c>
      <c r="V25" s="56" t="s">
        <v>135</v>
      </c>
      <c r="W25" s="118"/>
    </row>
    <row r="26" spans="1:23" s="7" customFormat="1" ht="117" customHeight="1">
      <c r="A26" s="29">
        <v>16</v>
      </c>
      <c r="B26" s="59" t="s">
        <v>136</v>
      </c>
      <c r="C26" s="60" t="s">
        <v>47</v>
      </c>
      <c r="D26" s="30" t="s">
        <v>48</v>
      </c>
      <c r="E26" s="30" t="s">
        <v>49</v>
      </c>
      <c r="F26" s="61" t="s">
        <v>115</v>
      </c>
      <c r="G26" s="62" t="s">
        <v>137</v>
      </c>
      <c r="H26" s="63">
        <v>75</v>
      </c>
      <c r="I26" s="98"/>
      <c r="J26" s="98"/>
      <c r="K26" s="99"/>
      <c r="L26" s="63">
        <v>75</v>
      </c>
      <c r="M26" s="100" t="s">
        <v>138</v>
      </c>
      <c r="N26" s="60"/>
      <c r="O26" s="61">
        <v>20</v>
      </c>
      <c r="P26" s="61">
        <v>15</v>
      </c>
      <c r="Q26" s="119">
        <v>0.2</v>
      </c>
      <c r="R26" s="119">
        <v>0.85</v>
      </c>
      <c r="S26" s="120">
        <v>0.72</v>
      </c>
      <c r="T26" s="61">
        <v>2.99</v>
      </c>
      <c r="U26" s="60" t="s">
        <v>134</v>
      </c>
      <c r="V26" s="60" t="s">
        <v>134</v>
      </c>
      <c r="W26" s="118"/>
    </row>
    <row r="27" spans="1:23" s="8" customFormat="1" ht="51" customHeight="1">
      <c r="A27" s="64" t="s">
        <v>139</v>
      </c>
      <c r="B27" s="50" t="s">
        <v>14</v>
      </c>
      <c r="C27" s="65"/>
      <c r="D27" s="65"/>
      <c r="E27" s="65"/>
      <c r="F27" s="65"/>
      <c r="G27" s="65" t="s">
        <v>140</v>
      </c>
      <c r="H27" s="66">
        <f>SUM(H28)</f>
        <v>50</v>
      </c>
      <c r="I27" s="66"/>
      <c r="J27" s="66"/>
      <c r="K27" s="66"/>
      <c r="L27" s="66">
        <f>SUM(L28)</f>
        <v>50</v>
      </c>
      <c r="M27" s="65"/>
      <c r="N27" s="65"/>
      <c r="O27" s="65"/>
      <c r="P27" s="65"/>
      <c r="Q27" s="65"/>
      <c r="R27" s="65"/>
      <c r="S27" s="65"/>
      <c r="T27" s="65"/>
      <c r="U27" s="65"/>
      <c r="V27" s="65"/>
      <c r="W27" s="65"/>
    </row>
    <row r="28" spans="1:23" s="9" customFormat="1" ht="123.75" customHeight="1">
      <c r="A28" s="45">
        <v>17</v>
      </c>
      <c r="B28" s="44" t="s">
        <v>141</v>
      </c>
      <c r="C28" s="33" t="s">
        <v>47</v>
      </c>
      <c r="D28" s="30" t="s">
        <v>48</v>
      </c>
      <c r="E28" s="30" t="s">
        <v>49</v>
      </c>
      <c r="F28" s="42" t="s">
        <v>50</v>
      </c>
      <c r="G28" s="67" t="s">
        <v>142</v>
      </c>
      <c r="H28" s="47">
        <v>50</v>
      </c>
      <c r="I28" s="47"/>
      <c r="J28" s="47"/>
      <c r="K28" s="47"/>
      <c r="L28" s="47">
        <v>50</v>
      </c>
      <c r="M28" s="43" t="s">
        <v>143</v>
      </c>
      <c r="N28" s="43"/>
      <c r="O28" s="42">
        <v>20</v>
      </c>
      <c r="P28" s="42">
        <v>15</v>
      </c>
      <c r="Q28" s="42">
        <v>0.6005</v>
      </c>
      <c r="R28" s="42"/>
      <c r="S28" s="42">
        <v>2.7756</v>
      </c>
      <c r="T28" s="42"/>
      <c r="U28" s="42" t="s">
        <v>123</v>
      </c>
      <c r="V28" s="42" t="s">
        <v>144</v>
      </c>
      <c r="W28" s="45"/>
    </row>
  </sheetData>
  <sheetProtection/>
  <autoFilter ref="A5:W28"/>
  <mergeCells count="25">
    <mergeCell ref="A1:B1"/>
    <mergeCell ref="A2:W2"/>
    <mergeCell ref="H3:L3"/>
    <mergeCell ref="M3:T3"/>
    <mergeCell ref="O4:P4"/>
    <mergeCell ref="Q4:R4"/>
    <mergeCell ref="S4:T4"/>
    <mergeCell ref="A6:B6"/>
    <mergeCell ref="A3:A5"/>
    <mergeCell ref="B3:B5"/>
    <mergeCell ref="C3:C5"/>
    <mergeCell ref="D3:D5"/>
    <mergeCell ref="E3:E5"/>
    <mergeCell ref="F3:F5"/>
    <mergeCell ref="G3:G5"/>
    <mergeCell ref="H4:H5"/>
    <mergeCell ref="I4:I5"/>
    <mergeCell ref="J4:J5"/>
    <mergeCell ref="K4:K5"/>
    <mergeCell ref="L4:L5"/>
    <mergeCell ref="M4:M5"/>
    <mergeCell ref="N4:N5"/>
    <mergeCell ref="U3:U5"/>
    <mergeCell ref="V3:V5"/>
    <mergeCell ref="W3:W5"/>
  </mergeCells>
  <printOptions/>
  <pageMargins left="0.4326388888888889" right="0.3145833333333333" top="0.4326388888888889" bottom="0.07847222222222222" header="0.3541666666666667" footer="0.07847222222222222"/>
  <pageSetup fitToHeight="0" fitToWidth="1" horizontalDpi="600" verticalDpi="600" orientation="landscape" paperSize="8" scale="39"/>
  <rowBreaks count="9" manualBreakCount="9">
    <brk id="12" max="22" man="1"/>
    <brk id="21" max="22" man="1"/>
    <brk id="28" max="255" man="1"/>
    <brk id="28" max="255" man="1"/>
    <brk id="28" max="255" man="1"/>
    <brk id="29" max="255" man="1"/>
    <brk id="30" max="255" man="1"/>
    <brk id="40" max="255" man="1"/>
    <brk id="8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animal</cp:lastModifiedBy>
  <cp:lastPrinted>2018-06-21T01:15:14Z</cp:lastPrinted>
  <dcterms:created xsi:type="dcterms:W3CDTF">1996-12-17T01:32:42Z</dcterms:created>
  <dcterms:modified xsi:type="dcterms:W3CDTF">2024-02-27T08:30:36Z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90E7791A7EBB47ACAEC38EF46861A230_13</vt:lpwstr>
  </property>
  <property fmtid="{D5CDD505-2E9C-101B-9397-08002B2CF9AE}" pid="5" name="KSOReadingLayo">
    <vt:bool>true</vt:bool>
  </property>
</Properties>
</file>